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rai\OneDrive\デスクトップ\"/>
    </mc:Choice>
  </mc:AlternateContent>
  <bookViews>
    <workbookView xWindow="0" yWindow="0" windowWidth="21252" windowHeight="798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6" i="1" l="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O186" i="1" l="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alcChain>
</file>

<file path=xl/sharedStrings.xml><?xml version="1.0" encoding="utf-8"?>
<sst xmlns="http://schemas.openxmlformats.org/spreadsheetml/2006/main" count="421" uniqueCount="232">
  <si>
    <t>8月19日</t>
  </si>
  <si>
    <t>8月18日</t>
  </si>
  <si>
    <t>8月17日</t>
  </si>
  <si>
    <t>8月16日</t>
  </si>
  <si>
    <t>8月15日</t>
  </si>
  <si>
    <t>8月14日</t>
  </si>
  <si>
    <t>8月13日</t>
  </si>
  <si>
    <t>8月12日</t>
  </si>
  <si>
    <t>8月11日</t>
  </si>
  <si>
    <t>8月10日</t>
  </si>
  <si>
    <t>8月9日</t>
  </si>
  <si>
    <t>8月8日</t>
  </si>
  <si>
    <t>8月7日</t>
  </si>
  <si>
    <t>8月6日</t>
  </si>
  <si>
    <t>8月5日</t>
  </si>
  <si>
    <t>8月4日</t>
  </si>
  <si>
    <t>8月3日</t>
  </si>
  <si>
    <t>8月2日</t>
  </si>
  <si>
    <t>8月1日</t>
  </si>
  <si>
    <t>7月31日</t>
  </si>
  <si>
    <t>7月30日</t>
  </si>
  <si>
    <t>7月29日</t>
  </si>
  <si>
    <t>7月28日</t>
  </si>
  <si>
    <t>7月27日</t>
  </si>
  <si>
    <t>7月26日</t>
  </si>
  <si>
    <t>7月25日</t>
  </si>
  <si>
    <t>7月24日</t>
  </si>
  <si>
    <t>7月23日</t>
  </si>
  <si>
    <t>7月22日</t>
  </si>
  <si>
    <t>7月21日</t>
  </si>
  <si>
    <t>7月20日</t>
  </si>
  <si>
    <t>7月19日</t>
  </si>
  <si>
    <t>7月18日</t>
  </si>
  <si>
    <t>7月17日</t>
  </si>
  <si>
    <t>7月16日</t>
  </si>
  <si>
    <t>7月15日</t>
  </si>
  <si>
    <t>7月14日</t>
  </si>
  <si>
    <t>7月13日</t>
  </si>
  <si>
    <t>7月12日</t>
  </si>
  <si>
    <t>7月11日</t>
  </si>
  <si>
    <t>7月10日</t>
  </si>
  <si>
    <t>7月9日</t>
  </si>
  <si>
    <t>7月8日</t>
  </si>
  <si>
    <t>7月7日</t>
  </si>
  <si>
    <t>7月6日</t>
  </si>
  <si>
    <t>7月5日</t>
  </si>
  <si>
    <t>7月4日</t>
  </si>
  <si>
    <t>7月3日</t>
  </si>
  <si>
    <t>7月2日</t>
  </si>
  <si>
    <t>7月1日</t>
  </si>
  <si>
    <t>6月30日</t>
  </si>
  <si>
    <t>6月29日</t>
  </si>
  <si>
    <t>6月28日</t>
  </si>
  <si>
    <t>6月27日</t>
  </si>
  <si>
    <t>6月26日</t>
  </si>
  <si>
    <t>6月25日</t>
  </si>
  <si>
    <t>6月24日</t>
  </si>
  <si>
    <t>6月23日</t>
  </si>
  <si>
    <t>6月22日</t>
  </si>
  <si>
    <t>6月21日</t>
  </si>
  <si>
    <t>6月20日</t>
  </si>
  <si>
    <t>6月19日</t>
  </si>
  <si>
    <t>6月18日</t>
  </si>
  <si>
    <t>6月17日</t>
  </si>
  <si>
    <t>6月16日</t>
  </si>
  <si>
    <t>6月15日</t>
  </si>
  <si>
    <t>6月14日</t>
  </si>
  <si>
    <t>6月13日</t>
  </si>
  <si>
    <t>6月12日</t>
  </si>
  <si>
    <t>6月11日</t>
  </si>
  <si>
    <t>6月10日</t>
  </si>
  <si>
    <t>6月9日</t>
  </si>
  <si>
    <t>6月8日</t>
  </si>
  <si>
    <t>6月7日</t>
  </si>
  <si>
    <t>6月6日</t>
  </si>
  <si>
    <t>6月5日</t>
  </si>
  <si>
    <t>6月4日</t>
  </si>
  <si>
    <t>6月3日</t>
  </si>
  <si>
    <t>6月2日</t>
  </si>
  <si>
    <t>6月1日</t>
  </si>
  <si>
    <t>5月31日</t>
  </si>
  <si>
    <t>5月30日</t>
  </si>
  <si>
    <t>5月29日</t>
  </si>
  <si>
    <t>5月28日</t>
  </si>
  <si>
    <t>5月27日</t>
  </si>
  <si>
    <t>5月26日</t>
  </si>
  <si>
    <t>5月25日</t>
  </si>
  <si>
    <t>5月24日</t>
  </si>
  <si>
    <t>5月23日</t>
  </si>
  <si>
    <t>5月22日</t>
  </si>
  <si>
    <t>5月21日</t>
  </si>
  <si>
    <t>5月20日</t>
  </si>
  <si>
    <t>5月19日</t>
  </si>
  <si>
    <t>5月18日</t>
  </si>
  <si>
    <t>5月17日</t>
  </si>
  <si>
    <t>5月16日</t>
  </si>
  <si>
    <t>5月15日</t>
  </si>
  <si>
    <t>5月14日</t>
  </si>
  <si>
    <t>5月13日</t>
  </si>
  <si>
    <t>5月12日</t>
  </si>
  <si>
    <t>5月11日</t>
  </si>
  <si>
    <t>5月10日</t>
  </si>
  <si>
    <t>5月9日</t>
  </si>
  <si>
    <t>5月8日</t>
  </si>
  <si>
    <t>5月7日</t>
  </si>
  <si>
    <t>5月6日</t>
  </si>
  <si>
    <t>5月5日</t>
  </si>
  <si>
    <t>5月4日</t>
  </si>
  <si>
    <t>5月3日</t>
  </si>
  <si>
    <t>5月2日</t>
  </si>
  <si>
    <t>5月1日</t>
  </si>
  <si>
    <t>4月30日</t>
  </si>
  <si>
    <t>4月29日</t>
  </si>
  <si>
    <t>4月28日</t>
  </si>
  <si>
    <t>4月27日</t>
  </si>
  <si>
    <t>4月26日</t>
  </si>
  <si>
    <t>4月25日</t>
  </si>
  <si>
    <t>4月24日</t>
  </si>
  <si>
    <t>4月23日</t>
  </si>
  <si>
    <t>4月22日</t>
  </si>
  <si>
    <t>4月21日</t>
  </si>
  <si>
    <t>4月20日</t>
  </si>
  <si>
    <t>4月19日</t>
  </si>
  <si>
    <t>4月18日</t>
  </si>
  <si>
    <t>4月17日</t>
  </si>
  <si>
    <t>4月16日</t>
  </si>
  <si>
    <t>4月15日</t>
  </si>
  <si>
    <t>4月14日</t>
  </si>
  <si>
    <t>4月13日</t>
  </si>
  <si>
    <t>4月12日</t>
  </si>
  <si>
    <t>4月11日</t>
  </si>
  <si>
    <t>4月10日</t>
  </si>
  <si>
    <t>4月9日</t>
  </si>
  <si>
    <t>4月8日</t>
  </si>
  <si>
    <t>4月7日</t>
  </si>
  <si>
    <t>4月6日</t>
  </si>
  <si>
    <t>4月5日</t>
  </si>
  <si>
    <t>4月4日</t>
  </si>
  <si>
    <t>4月3日</t>
  </si>
  <si>
    <t>4月2日</t>
  </si>
  <si>
    <t>4月1日</t>
  </si>
  <si>
    <t>3月31日</t>
  </si>
  <si>
    <t>3月30日</t>
  </si>
  <si>
    <t>3月29日</t>
  </si>
  <si>
    <t>3月28日</t>
  </si>
  <si>
    <t>3月27日</t>
  </si>
  <si>
    <t>3月26日</t>
  </si>
  <si>
    <t>3月25日</t>
  </si>
  <si>
    <t>3月24日</t>
  </si>
  <si>
    <t>3月23日</t>
  </si>
  <si>
    <t>3月22日</t>
  </si>
  <si>
    <t>3月21日</t>
  </si>
  <si>
    <t>3月20日</t>
  </si>
  <si>
    <t>3月19日</t>
  </si>
  <si>
    <t>3月18日</t>
  </si>
  <si>
    <t>3月17日</t>
  </si>
  <si>
    <t>3月16日</t>
  </si>
  <si>
    <t>3月15日</t>
  </si>
  <si>
    <t>3月14日</t>
  </si>
  <si>
    <t>3月13日</t>
  </si>
  <si>
    <t>3月12日</t>
  </si>
  <si>
    <t>3月11日</t>
  </si>
  <si>
    <t>3月10日</t>
  </si>
  <si>
    <t>3月9日</t>
  </si>
  <si>
    <t>3月8日</t>
  </si>
  <si>
    <t>3月7日</t>
  </si>
  <si>
    <t>3月6日</t>
  </si>
  <si>
    <t>3月5日</t>
  </si>
  <si>
    <t>3月4日</t>
  </si>
  <si>
    <t>3月3日</t>
  </si>
  <si>
    <t>3月2日</t>
  </si>
  <si>
    <t>3月1日</t>
  </si>
  <si>
    <t>2月29日</t>
  </si>
  <si>
    <t>2月28日</t>
  </si>
  <si>
    <t>2月27日</t>
  </si>
  <si>
    <t>2月26日</t>
  </si>
  <si>
    <t>2月25日</t>
  </si>
  <si>
    <t>2月24日</t>
  </si>
  <si>
    <t>2月23日</t>
  </si>
  <si>
    <t>2月22日</t>
  </si>
  <si>
    <t>2月21日</t>
  </si>
  <si>
    <t>2月20日</t>
  </si>
  <si>
    <t>2月19日</t>
  </si>
  <si>
    <t>2月18日</t>
  </si>
  <si>
    <t>2月17日</t>
  </si>
  <si>
    <t>2月16日</t>
  </si>
  <si>
    <t>2月15日</t>
  </si>
  <si>
    <t>8月20日</t>
  </si>
  <si>
    <t>PCR陽性</t>
  </si>
  <si>
    <t>PCR陰性</t>
  </si>
  <si>
    <t>抗原陽性</t>
  </si>
  <si>
    <t>抗原陰性</t>
  </si>
  <si>
    <t>2月14日</t>
  </si>
  <si>
    <t>2月13日</t>
  </si>
  <si>
    <t>2月12日</t>
  </si>
  <si>
    <t>2月11日</t>
  </si>
  <si>
    <t>2月10日</t>
  </si>
  <si>
    <t>2月9日</t>
  </si>
  <si>
    <t>2月8日</t>
  </si>
  <si>
    <t>2月7日</t>
  </si>
  <si>
    <t>2月6日</t>
  </si>
  <si>
    <t>2月5日</t>
  </si>
  <si>
    <t>2月4日</t>
  </si>
  <si>
    <t>2月3日</t>
  </si>
  <si>
    <t>2月2日</t>
  </si>
  <si>
    <t>2月1日</t>
  </si>
  <si>
    <t>1月31日</t>
  </si>
  <si>
    <t>1月30日</t>
  </si>
  <si>
    <t>1月29日</t>
  </si>
  <si>
    <t>1月28日</t>
  </si>
  <si>
    <t>1月27日</t>
  </si>
  <si>
    <t>1月26日</t>
  </si>
  <si>
    <t>1月25日</t>
  </si>
  <si>
    <t>1月24日</t>
  </si>
  <si>
    <t>1月23日</t>
  </si>
  <si>
    <t>1月22日</t>
  </si>
  <si>
    <t>1月21日</t>
  </si>
  <si>
    <t>1月20日</t>
  </si>
  <si>
    <t>オープンデータを入手 </t>
  </si>
  <si>
    <t>新規陽性者数</t>
  </si>
  <si>
    <t>7日間移動平均</t>
  </si>
  <si>
    <t>8月21日</t>
  </si>
  <si>
    <t>陽性者数7日間移動平均</t>
  </si>
  <si>
    <t>Box4: 検査結果判明日を基準。</t>
  </si>
  <si>
    <t>毎日の公表値（報告日基準)</t>
  </si>
  <si>
    <t>https://stopcovid19.metro.tokyo.lg.jp/</t>
  </si>
  <si>
    <t>2020.08．22 作成</t>
  </si>
  <si>
    <t>Source:</t>
  </si>
  <si>
    <t>PCR検査数（D+F)</t>
  </si>
  <si>
    <t>PCR検査数7日間移動平均</t>
  </si>
  <si>
    <t>PCR陽性率</t>
  </si>
  <si>
    <t>PCR陽性者数7日間移動平均</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</si>
</sst>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font>
      <sz val="11"/>
      <color theme="1"/>
      <name val="Calibri"/>
      <family val="2"/>
      <charset val="128"/>
      <scheme val="minor"/>
    </font>
    <font>
      <sz val="11"/>
      <color rgb="FF333333"/>
      <name val="Calibri"/>
      <family val="2"/>
      <charset val="128"/>
      <scheme val="minor"/>
    </font>
    <font>
      <sz val="11"/>
      <color rgb="FF4D4D4D"/>
      <name val="Calibri"/>
      <family val="2"/>
      <charset val="128"/>
      <scheme val="minor"/>
    </font>
    <font>
      <u/>
      <sz val="11"/>
      <color theme="10"/>
      <name val="Calibri"/>
      <family val="2"/>
      <charset val="128"/>
      <scheme val="minor"/>
    </font>
    <font>
      <sz val="7"/>
      <color rgb="FF333333"/>
      <name val="Roboto"/>
    </font>
    <font>
      <b/>
      <sz val="14"/>
      <color rgb="FFFF0000"/>
      <name val="Calibri"/>
      <family val="2"/>
      <scheme val="minor"/>
    </font>
    <font>
      <b/>
      <u/>
      <sz val="16"/>
      <color theme="10"/>
      <name val="Calibri"/>
      <family val="2"/>
      <scheme val="minor"/>
    </font>
  </fonts>
  <fills count="3">
    <fill>
      <patternFill patternType="none"/>
    </fill>
    <fill>
      <patternFill patternType="gray125"/>
    </fill>
    <fill>
      <patternFill patternType="solid">
        <fgColor rgb="FFEEEEEE"/>
        <bgColor indexed="64"/>
      </patternFill>
    </fill>
  </fills>
  <borders count="2">
    <border>
      <left/>
      <right/>
      <top/>
      <bottom/>
      <diagonal/>
    </border>
    <border>
      <left/>
      <right/>
      <top/>
      <bottom style="medium">
        <color rgb="FFD9D9D9"/>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3" fontId="0" fillId="0" borderId="0" xfId="0" applyNumberFormat="1"/>
    <xf numFmtId="0" fontId="0" fillId="0" borderId="0" xfId="0" applyAlignment="1">
      <alignment vertical="top" wrapText="1"/>
    </xf>
    <xf numFmtId="0" fontId="0" fillId="0" borderId="0" xfId="0" applyAlignment="1">
      <alignment vertical="top"/>
    </xf>
    <xf numFmtId="0" fontId="1" fillId="0" borderId="0" xfId="0" applyFont="1" applyAlignment="1">
      <alignment horizontal="right" vertical="center" wrapText="1" indent="1"/>
    </xf>
    <xf numFmtId="0" fontId="2" fillId="0" borderId="0" xfId="0" applyFont="1" applyAlignment="1">
      <alignment horizontal="left" vertical="center" indent="1"/>
    </xf>
    <xf numFmtId="0" fontId="2" fillId="2" borderId="0" xfId="0" applyFont="1" applyFill="1" applyAlignment="1">
      <alignment horizontal="left" vertical="center" indent="1"/>
    </xf>
    <xf numFmtId="0" fontId="1" fillId="2" borderId="0" xfId="0" applyFont="1" applyFill="1" applyAlignment="1">
      <alignment horizontal="right" vertical="center" wrapText="1" indent="1"/>
    </xf>
    <xf numFmtId="0" fontId="2" fillId="0" borderId="1" xfId="0" applyFont="1" applyBorder="1" applyAlignment="1">
      <alignment horizontal="left" vertical="center" indent="1"/>
    </xf>
    <xf numFmtId="0" fontId="3" fillId="0" borderId="0" xfId="1" applyAlignment="1">
      <alignment vertical="center"/>
    </xf>
    <xf numFmtId="14" fontId="0" fillId="0" borderId="0" xfId="0" applyNumberFormat="1"/>
    <xf numFmtId="164" fontId="0" fillId="0" borderId="0" xfId="0" applyNumberFormat="1"/>
    <xf numFmtId="164" fontId="4" fillId="0" borderId="0" xfId="0" applyNumberFormat="1" applyFont="1"/>
    <xf numFmtId="0" fontId="5" fillId="0" borderId="0" xfId="0" applyFont="1" applyAlignment="1">
      <alignment horizontal="center" vertical="top"/>
    </xf>
    <xf numFmtId="0" fontId="6" fillId="0" borderId="0" xfId="1" applyFont="1"/>
    <xf numFmtId="0" fontId="0" fillId="0" borderId="0" xfId="0" applyBorder="1"/>
    <xf numFmtId="0" fontId="0" fillId="0" borderId="0" xfId="0" applyBorder="1" applyAlignment="1">
      <alignment vertical="top"/>
    </xf>
    <xf numFmtId="0" fontId="0" fillId="0" borderId="0" xfId="0" applyAlignment="1">
      <alignment vertical="top" wrapText="1"/>
    </xf>
    <xf numFmtId="1" fontId="0" fillId="0" borderId="0" xfId="0" applyNumberFormat="1"/>
    <xf numFmtId="10" fontId="0" fillId="0" borderId="0" xfId="0" applyNumberFormat="1"/>
    <xf numFmtId="0" fontId="5" fillId="0" borderId="0" xfId="0" applyFont="1" applyAlignment="1">
      <alignment horizontal="center" vertical="top"/>
    </xf>
    <xf numFmtId="0" fontId="5" fillId="0" borderId="0" xfId="0" applyFont="1" applyAlignment="1">
      <alignment vertical="top" wrapText="1"/>
    </xf>
    <xf numFmtId="0" fontId="0" fillId="0" borderId="0" xfId="0"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ja-JP" altLang="en-US"/>
              <a:t>図ー</a:t>
            </a:r>
            <a:r>
              <a:rPr lang="en-US" altLang="ja-JP"/>
              <a:t>1</a:t>
            </a:r>
            <a:r>
              <a:rPr lang="ja-JP" altLang="en-US"/>
              <a:t>   新規陽性者数の推移</a:t>
            </a:r>
            <a:endParaRPr lang="en-US" altLang="ja-JP"/>
          </a:p>
        </c:rich>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1.1190449019959461E-2"/>
          <c:y val="0.28259309290699747"/>
          <c:w val="0.90906571461176044"/>
          <c:h val="0.56320221430576134"/>
        </c:manualLayout>
      </c:layout>
      <c:lineChart>
        <c:grouping val="standard"/>
        <c:varyColors val="0"/>
        <c:ser>
          <c:idx val="0"/>
          <c:order val="0"/>
          <c:tx>
            <c:strRef>
              <c:f>Sheet1!$D$3</c:f>
              <c:strCache>
                <c:ptCount val="1"/>
                <c:pt idx="0">
                  <c:v>PCR陽性</c:v>
                </c:pt>
              </c:strCache>
            </c:strRef>
          </c:tx>
          <c:spPr>
            <a:ln w="38100" cap="flat" cmpd="dbl" algn="ctr">
              <a:solidFill>
                <a:schemeClr val="accent1"/>
              </a:solidFill>
              <a:miter lim="800000"/>
            </a:ln>
            <a:effectLst/>
          </c:spPr>
          <c:marker>
            <c:symbol val="circle"/>
            <c:size val="6"/>
            <c:spPr>
              <a:solidFill>
                <a:schemeClr val="accent1"/>
              </a:solidFill>
              <a:ln w="9525" cap="flat" cmpd="sng" algn="ctr">
                <a:solidFill>
                  <a:schemeClr val="lt1"/>
                </a:solidFill>
                <a:round/>
              </a:ln>
              <a:effectLst/>
            </c:spPr>
          </c:marker>
          <c:cat>
            <c:strRef>
              <c:f>Sheet1!$C$4:$C$177</c:f>
              <c:strCache>
                <c:ptCount val="174"/>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strCache>
            </c:strRef>
          </c:cat>
          <c:val>
            <c:numRef>
              <c:f>Sheet1!$D$4:$D$177</c:f>
              <c:numCache>
                <c:formatCode>General</c:formatCode>
                <c:ptCount val="174"/>
                <c:pt idx="1">
                  <c:v>115</c:v>
                </c:pt>
                <c:pt idx="2">
                  <c:v>248</c:v>
                </c:pt>
                <c:pt idx="3">
                  <c:v>252</c:v>
                </c:pt>
                <c:pt idx="4">
                  <c:v>227</c:v>
                </c:pt>
                <c:pt idx="5">
                  <c:v>77</c:v>
                </c:pt>
                <c:pt idx="6">
                  <c:v>175</c:v>
                </c:pt>
                <c:pt idx="7">
                  <c:v>232</c:v>
                </c:pt>
                <c:pt idx="8">
                  <c:v>281</c:v>
                </c:pt>
                <c:pt idx="9">
                  <c:v>305</c:v>
                </c:pt>
                <c:pt idx="10">
                  <c:v>301</c:v>
                </c:pt>
                <c:pt idx="11">
                  <c:v>64</c:v>
                </c:pt>
                <c:pt idx="12">
                  <c:v>105</c:v>
                </c:pt>
                <c:pt idx="13">
                  <c:v>221</c:v>
                </c:pt>
                <c:pt idx="14">
                  <c:v>327</c:v>
                </c:pt>
                <c:pt idx="15">
                  <c:v>375</c:v>
                </c:pt>
                <c:pt idx="16">
                  <c:v>388</c:v>
                </c:pt>
                <c:pt idx="17">
                  <c:v>362</c:v>
                </c:pt>
                <c:pt idx="18">
                  <c:v>335</c:v>
                </c:pt>
                <c:pt idx="19">
                  <c:v>101</c:v>
                </c:pt>
                <c:pt idx="20">
                  <c:v>189</c:v>
                </c:pt>
                <c:pt idx="21">
                  <c:v>406</c:v>
                </c:pt>
                <c:pt idx="22">
                  <c:v>331</c:v>
                </c:pt>
                <c:pt idx="23">
                  <c:v>364</c:v>
                </c:pt>
                <c:pt idx="24">
                  <c:v>366</c:v>
                </c:pt>
                <c:pt idx="25">
                  <c:v>221</c:v>
                </c:pt>
                <c:pt idx="26">
                  <c:v>93</c:v>
                </c:pt>
                <c:pt idx="27">
                  <c:v>139</c:v>
                </c:pt>
                <c:pt idx="28">
                  <c:v>102</c:v>
                </c:pt>
                <c:pt idx="29">
                  <c:v>228</c:v>
                </c:pt>
                <c:pt idx="30">
                  <c:v>325</c:v>
                </c:pt>
                <c:pt idx="31">
                  <c:v>273</c:v>
                </c:pt>
                <c:pt idx="32">
                  <c:v>235</c:v>
                </c:pt>
                <c:pt idx="33">
                  <c:v>76</c:v>
                </c:pt>
                <c:pt idx="34">
                  <c:v>191</c:v>
                </c:pt>
                <c:pt idx="35">
                  <c:v>252</c:v>
                </c:pt>
                <c:pt idx="36">
                  <c:v>333</c:v>
                </c:pt>
                <c:pt idx="37">
                  <c:v>278</c:v>
                </c:pt>
                <c:pt idx="38">
                  <c:v>214</c:v>
                </c:pt>
                <c:pt idx="39">
                  <c:v>156</c:v>
                </c:pt>
                <c:pt idx="40">
                  <c:v>50</c:v>
                </c:pt>
                <c:pt idx="41">
                  <c:v>179</c:v>
                </c:pt>
                <c:pt idx="42">
                  <c:v>215</c:v>
                </c:pt>
                <c:pt idx="43">
                  <c:v>177</c:v>
                </c:pt>
                <c:pt idx="44">
                  <c:v>207</c:v>
                </c:pt>
                <c:pt idx="45">
                  <c:v>194</c:v>
                </c:pt>
                <c:pt idx="46">
                  <c:v>112</c:v>
                </c:pt>
                <c:pt idx="47">
                  <c:v>85</c:v>
                </c:pt>
                <c:pt idx="48">
                  <c:v>78</c:v>
                </c:pt>
                <c:pt idx="49">
                  <c:v>133</c:v>
                </c:pt>
                <c:pt idx="50">
                  <c:v>127</c:v>
                </c:pt>
                <c:pt idx="51">
                  <c:v>128</c:v>
                </c:pt>
                <c:pt idx="52">
                  <c:v>74</c:v>
                </c:pt>
                <c:pt idx="53">
                  <c:v>86</c:v>
                </c:pt>
                <c:pt idx="54">
                  <c:v>29</c:v>
                </c:pt>
                <c:pt idx="55">
                  <c:v>59</c:v>
                </c:pt>
                <c:pt idx="56">
                  <c:v>71</c:v>
                </c:pt>
                <c:pt idx="57">
                  <c:v>63</c:v>
                </c:pt>
                <c:pt idx="58">
                  <c:v>54</c:v>
                </c:pt>
                <c:pt idx="59">
                  <c:v>66</c:v>
                </c:pt>
                <c:pt idx="60">
                  <c:v>47</c:v>
                </c:pt>
                <c:pt idx="61">
                  <c:v>17</c:v>
                </c:pt>
                <c:pt idx="62">
                  <c:v>24</c:v>
                </c:pt>
                <c:pt idx="63">
                  <c:v>75</c:v>
                </c:pt>
                <c:pt idx="64">
                  <c:v>37</c:v>
                </c:pt>
                <c:pt idx="65">
                  <c:v>29</c:v>
                </c:pt>
                <c:pt idx="66">
                  <c:v>30</c:v>
                </c:pt>
                <c:pt idx="67">
                  <c:v>21</c:v>
                </c:pt>
                <c:pt idx="68">
                  <c:v>13</c:v>
                </c:pt>
                <c:pt idx="69">
                  <c:v>27</c:v>
                </c:pt>
                <c:pt idx="70">
                  <c:v>56</c:v>
                </c:pt>
                <c:pt idx="71">
                  <c:v>31</c:v>
                </c:pt>
                <c:pt idx="72">
                  <c:v>41</c:v>
                </c:pt>
                <c:pt idx="73">
                  <c:v>23</c:v>
                </c:pt>
                <c:pt idx="74">
                  <c:v>23</c:v>
                </c:pt>
                <c:pt idx="75">
                  <c:v>3</c:v>
                </c:pt>
                <c:pt idx="76">
                  <c:v>30</c:v>
                </c:pt>
                <c:pt idx="77">
                  <c:v>16</c:v>
                </c:pt>
                <c:pt idx="78">
                  <c:v>38</c:v>
                </c:pt>
                <c:pt idx="79">
                  <c:v>28</c:v>
                </c:pt>
                <c:pt idx="80">
                  <c:v>23</c:v>
                </c:pt>
                <c:pt idx="81">
                  <c:v>27</c:v>
                </c:pt>
                <c:pt idx="82">
                  <c:v>12</c:v>
                </c:pt>
                <c:pt idx="83">
                  <c:v>14</c:v>
                </c:pt>
                <c:pt idx="84">
                  <c:v>20</c:v>
                </c:pt>
                <c:pt idx="85">
                  <c:v>19</c:v>
                </c:pt>
                <c:pt idx="86">
                  <c:v>12</c:v>
                </c:pt>
                <c:pt idx="87">
                  <c:v>21</c:v>
                </c:pt>
                <c:pt idx="88">
                  <c:v>10</c:v>
                </c:pt>
                <c:pt idx="89">
                  <c:v>5</c:v>
                </c:pt>
                <c:pt idx="90">
                  <c:v>9</c:v>
                </c:pt>
                <c:pt idx="91">
                  <c:v>8</c:v>
                </c:pt>
                <c:pt idx="92">
                  <c:v>10</c:v>
                </c:pt>
                <c:pt idx="93">
                  <c:v>7</c:v>
                </c:pt>
                <c:pt idx="94">
                  <c:v>11</c:v>
                </c:pt>
                <c:pt idx="95">
                  <c:v>11</c:v>
                </c:pt>
                <c:pt idx="96">
                  <c:v>3</c:v>
                </c:pt>
                <c:pt idx="97">
                  <c:v>5</c:v>
                </c:pt>
                <c:pt idx="98">
                  <c:v>9</c:v>
                </c:pt>
                <c:pt idx="99">
                  <c:v>15</c:v>
                </c:pt>
                <c:pt idx="100">
                  <c:v>10</c:v>
                </c:pt>
                <c:pt idx="101">
                  <c:v>15</c:v>
                </c:pt>
                <c:pt idx="102">
                  <c:v>25</c:v>
                </c:pt>
                <c:pt idx="103">
                  <c:v>19</c:v>
                </c:pt>
                <c:pt idx="104">
                  <c:v>28</c:v>
                </c:pt>
                <c:pt idx="105">
                  <c:v>20</c:v>
                </c:pt>
                <c:pt idx="106">
                  <c:v>25</c:v>
                </c:pt>
                <c:pt idx="107">
                  <c:v>7</c:v>
                </c:pt>
                <c:pt idx="108">
                  <c:v>9</c:v>
                </c:pt>
                <c:pt idx="109">
                  <c:v>7</c:v>
                </c:pt>
                <c:pt idx="110">
                  <c:v>32</c:v>
                </c:pt>
                <c:pt idx="111">
                  <c:v>19</c:v>
                </c:pt>
                <c:pt idx="112">
                  <c:v>18</c:v>
                </c:pt>
                <c:pt idx="113">
                  <c:v>46</c:v>
                </c:pt>
                <c:pt idx="114">
                  <c:v>32</c:v>
                </c:pt>
                <c:pt idx="115">
                  <c:v>4</c:v>
                </c:pt>
                <c:pt idx="116">
                  <c:v>28</c:v>
                </c:pt>
                <c:pt idx="117">
                  <c:v>35</c:v>
                </c:pt>
                <c:pt idx="118">
                  <c:v>47</c:v>
                </c:pt>
                <c:pt idx="119">
                  <c:v>40</c:v>
                </c:pt>
                <c:pt idx="120">
                  <c:v>75</c:v>
                </c:pt>
                <c:pt idx="121">
                  <c:v>40</c:v>
                </c:pt>
                <c:pt idx="122">
                  <c:v>25</c:v>
                </c:pt>
                <c:pt idx="123">
                  <c:v>59</c:v>
                </c:pt>
                <c:pt idx="124">
                  <c:v>60</c:v>
                </c:pt>
                <c:pt idx="125">
                  <c:v>75</c:v>
                </c:pt>
                <c:pt idx="126">
                  <c:v>84</c:v>
                </c:pt>
                <c:pt idx="127">
                  <c:v>136</c:v>
                </c:pt>
                <c:pt idx="128">
                  <c:v>33</c:v>
                </c:pt>
                <c:pt idx="129">
                  <c:v>26</c:v>
                </c:pt>
                <c:pt idx="130">
                  <c:v>74</c:v>
                </c:pt>
                <c:pt idx="131">
                  <c:v>6</c:v>
                </c:pt>
                <c:pt idx="132">
                  <c:v>159</c:v>
                </c:pt>
                <c:pt idx="133">
                  <c:v>143</c:v>
                </c:pt>
                <c:pt idx="134">
                  <c:v>90</c:v>
                </c:pt>
                <c:pt idx="135">
                  <c:v>125</c:v>
                </c:pt>
                <c:pt idx="136">
                  <c:v>60</c:v>
                </c:pt>
                <c:pt idx="137">
                  <c:v>79</c:v>
                </c:pt>
                <c:pt idx="138">
                  <c:v>61</c:v>
                </c:pt>
                <c:pt idx="139">
                  <c:v>4</c:v>
                </c:pt>
                <c:pt idx="140">
                  <c:v>78</c:v>
                </c:pt>
                <c:pt idx="141">
                  <c:v>69</c:v>
                </c:pt>
                <c:pt idx="142">
                  <c:v>54</c:v>
                </c:pt>
                <c:pt idx="143">
                  <c:v>46</c:v>
                </c:pt>
                <c:pt idx="144">
                  <c:v>0</c:v>
                </c:pt>
                <c:pt idx="145">
                  <c:v>46</c:v>
                </c:pt>
                <c:pt idx="146">
                  <c:v>49</c:v>
                </c:pt>
                <c:pt idx="147">
                  <c:v>32</c:v>
                </c:pt>
                <c:pt idx="148">
                  <c:v>27</c:v>
                </c:pt>
                <c:pt idx="149">
                  <c:v>27</c:v>
                </c:pt>
                <c:pt idx="150">
                  <c:v>14</c:v>
                </c:pt>
                <c:pt idx="151">
                  <c:v>12</c:v>
                </c:pt>
                <c:pt idx="152">
                  <c:v>0</c:v>
                </c:pt>
                <c:pt idx="153">
                  <c:v>0</c:v>
                </c:pt>
                <c:pt idx="154">
                  <c:v>6</c:v>
                </c:pt>
                <c:pt idx="155">
                  <c:v>5</c:v>
                </c:pt>
                <c:pt idx="156">
                  <c:v>4</c:v>
                </c:pt>
                <c:pt idx="157">
                  <c:v>11</c:v>
                </c:pt>
                <c:pt idx="158">
                  <c:v>0</c:v>
                </c:pt>
                <c:pt idx="159">
                  <c:v>0</c:v>
                </c:pt>
                <c:pt idx="160">
                  <c:v>7</c:v>
                </c:pt>
                <c:pt idx="161">
                  <c:v>2</c:v>
                </c:pt>
                <c:pt idx="162">
                  <c:v>2</c:v>
                </c:pt>
                <c:pt idx="163">
                  <c:v>5</c:v>
                </c:pt>
                <c:pt idx="164">
                  <c:v>3</c:v>
                </c:pt>
                <c:pt idx="165">
                  <c:v>0</c:v>
                </c:pt>
                <c:pt idx="166">
                  <c:v>0</c:v>
                </c:pt>
                <c:pt idx="167">
                  <c:v>6</c:v>
                </c:pt>
                <c:pt idx="168">
                  <c:v>6</c:v>
                </c:pt>
                <c:pt idx="169">
                  <c:v>8</c:v>
                </c:pt>
                <c:pt idx="170">
                  <c:v>4</c:v>
                </c:pt>
                <c:pt idx="171">
                  <c:v>1</c:v>
                </c:pt>
                <c:pt idx="172">
                  <c:v>0</c:v>
                </c:pt>
                <c:pt idx="173">
                  <c:v>2</c:v>
                </c:pt>
              </c:numCache>
            </c:numRef>
          </c:val>
          <c:smooth val="0"/>
        </c:ser>
        <c:ser>
          <c:idx val="1"/>
          <c:order val="1"/>
          <c:tx>
            <c:strRef>
              <c:f>Sheet1!$E$3</c:f>
              <c:strCache>
                <c:ptCount val="1"/>
                <c:pt idx="0">
                  <c:v>抗原陽性</c:v>
                </c:pt>
              </c:strCache>
            </c:strRef>
          </c:tx>
          <c:spPr>
            <a:ln w="38100" cap="flat" cmpd="dbl" algn="ctr">
              <a:solidFill>
                <a:schemeClr val="accent2"/>
              </a:solidFill>
              <a:miter lim="800000"/>
            </a:ln>
            <a:effectLst/>
          </c:spPr>
          <c:marker>
            <c:symbol val="circle"/>
            <c:size val="6"/>
            <c:spPr>
              <a:solidFill>
                <a:schemeClr val="accent2"/>
              </a:solidFill>
              <a:ln w="9525" cap="flat" cmpd="sng" algn="ctr">
                <a:solidFill>
                  <a:schemeClr val="lt1"/>
                </a:solidFill>
                <a:round/>
              </a:ln>
              <a:effectLst/>
            </c:spPr>
          </c:marker>
          <c:cat>
            <c:strRef>
              <c:f>Sheet1!$C$4:$C$177</c:f>
              <c:strCache>
                <c:ptCount val="174"/>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strCache>
            </c:strRef>
          </c:cat>
          <c:val>
            <c:numRef>
              <c:f>Sheet1!$E$4:$E$177</c:f>
              <c:numCache>
                <c:formatCode>General</c:formatCode>
                <c:ptCount val="174"/>
                <c:pt idx="1">
                  <c:v>15</c:v>
                </c:pt>
                <c:pt idx="2">
                  <c:v>41</c:v>
                </c:pt>
                <c:pt idx="3">
                  <c:v>13</c:v>
                </c:pt>
                <c:pt idx="4">
                  <c:v>27</c:v>
                </c:pt>
                <c:pt idx="5">
                  <c:v>11</c:v>
                </c:pt>
                <c:pt idx="6">
                  <c:v>12</c:v>
                </c:pt>
                <c:pt idx="7">
                  <c:v>22</c:v>
                </c:pt>
                <c:pt idx="8">
                  <c:v>17</c:v>
                </c:pt>
                <c:pt idx="9">
                  <c:v>23</c:v>
                </c:pt>
                <c:pt idx="10">
                  <c:v>37</c:v>
                </c:pt>
                <c:pt idx="11">
                  <c:v>10</c:v>
                </c:pt>
                <c:pt idx="12">
                  <c:v>9</c:v>
                </c:pt>
                <c:pt idx="13">
                  <c:v>25</c:v>
                </c:pt>
                <c:pt idx="14">
                  <c:v>18</c:v>
                </c:pt>
                <c:pt idx="15">
                  <c:v>31</c:v>
                </c:pt>
                <c:pt idx="16">
                  <c:v>33</c:v>
                </c:pt>
                <c:pt idx="17">
                  <c:v>17</c:v>
                </c:pt>
                <c:pt idx="18">
                  <c:v>38</c:v>
                </c:pt>
                <c:pt idx="19">
                  <c:v>12</c:v>
                </c:pt>
                <c:pt idx="20">
                  <c:v>15</c:v>
                </c:pt>
                <c:pt idx="21">
                  <c:v>34</c:v>
                </c:pt>
                <c:pt idx="22">
                  <c:v>17</c:v>
                </c:pt>
                <c:pt idx="23">
                  <c:v>37</c:v>
                </c:pt>
                <c:pt idx="24">
                  <c:v>36</c:v>
                </c:pt>
                <c:pt idx="25">
                  <c:v>40</c:v>
                </c:pt>
                <c:pt idx="26">
                  <c:v>7</c:v>
                </c:pt>
                <c:pt idx="27">
                  <c:v>22</c:v>
                </c:pt>
                <c:pt idx="28">
                  <c:v>14</c:v>
                </c:pt>
                <c:pt idx="29">
                  <c:v>24</c:v>
                </c:pt>
                <c:pt idx="30">
                  <c:v>24</c:v>
                </c:pt>
                <c:pt idx="31">
                  <c:v>24</c:v>
                </c:pt>
                <c:pt idx="32">
                  <c:v>28</c:v>
                </c:pt>
                <c:pt idx="33">
                  <c:v>2</c:v>
                </c:pt>
                <c:pt idx="34">
                  <c:v>11</c:v>
                </c:pt>
                <c:pt idx="35">
                  <c:v>17</c:v>
                </c:pt>
                <c:pt idx="36">
                  <c:v>22</c:v>
                </c:pt>
                <c:pt idx="37">
                  <c:v>14</c:v>
                </c:pt>
                <c:pt idx="38">
                  <c:v>13</c:v>
                </c:pt>
                <c:pt idx="39">
                  <c:v>21</c:v>
                </c:pt>
                <c:pt idx="40">
                  <c:v>3</c:v>
                </c:pt>
                <c:pt idx="41">
                  <c:v>7</c:v>
                </c:pt>
                <c:pt idx="42">
                  <c:v>21</c:v>
                </c:pt>
                <c:pt idx="43">
                  <c:v>12</c:v>
                </c:pt>
                <c:pt idx="44">
                  <c:v>13</c:v>
                </c:pt>
                <c:pt idx="45">
                  <c:v>13</c:v>
                </c:pt>
                <c:pt idx="46">
                  <c:v>15</c:v>
                </c:pt>
                <c:pt idx="47">
                  <c:v>7</c:v>
                </c:pt>
                <c:pt idx="48">
                  <c:v>3</c:v>
                </c:pt>
                <c:pt idx="49">
                  <c:v>8</c:v>
                </c:pt>
                <c:pt idx="50">
                  <c:v>5</c:v>
                </c:pt>
                <c:pt idx="51">
                  <c:v>4</c:v>
                </c:pt>
                <c:pt idx="52">
                  <c:v>7</c:v>
                </c:pt>
                <c:pt idx="53">
                  <c:v>11</c:v>
                </c:pt>
                <c:pt idx="54">
                  <c:v>3</c:v>
                </c:pt>
                <c:pt idx="55">
                  <c:v>2</c:v>
                </c:pt>
                <c:pt idx="56">
                  <c:v>4</c:v>
                </c:pt>
                <c:pt idx="57">
                  <c:v>1</c:v>
                </c:pt>
                <c:pt idx="58">
                  <c:v>1</c:v>
                </c:pt>
                <c:pt idx="59">
                  <c:v>3</c:v>
                </c:pt>
                <c:pt idx="60">
                  <c:v>2</c:v>
                </c:pt>
                <c:pt idx="61">
                  <c:v>0</c:v>
                </c:pt>
                <c:pt idx="62">
                  <c:v>3</c:v>
                </c:pt>
                <c:pt idx="63">
                  <c:v>3</c:v>
                </c:pt>
                <c:pt idx="64">
                  <c:v>4</c:v>
                </c:pt>
                <c:pt idx="65">
                  <c:v>0</c:v>
                </c:pt>
                <c:pt idx="66">
                  <c:v>1</c:v>
                </c:pt>
                <c:pt idx="67">
                  <c:v>3</c:v>
                </c:pt>
                <c:pt idx="68">
                  <c:v>1</c:v>
                </c:pt>
                <c:pt idx="69">
                  <c:v>0</c:v>
                </c:pt>
                <c:pt idx="70">
                  <c:v>1</c:v>
                </c:pt>
                <c:pt idx="71">
                  <c:v>0</c:v>
                </c:pt>
                <c:pt idx="72">
                  <c:v>0</c:v>
                </c:pt>
                <c:pt idx="73">
                  <c:v>2</c:v>
                </c:pt>
                <c:pt idx="74">
                  <c:v>0</c:v>
                </c:pt>
                <c:pt idx="75">
                  <c:v>1</c:v>
                </c:pt>
                <c:pt idx="76">
                  <c:v>2</c:v>
                </c:pt>
                <c:pt idx="77">
                  <c:v>2</c:v>
                </c:pt>
                <c:pt idx="78">
                  <c:v>1</c:v>
                </c:pt>
                <c:pt idx="79">
                  <c:v>1</c:v>
                </c:pt>
                <c:pt idx="80">
                  <c:v>1</c:v>
                </c:pt>
                <c:pt idx="81">
                  <c:v>0</c:v>
                </c:pt>
                <c:pt idx="82">
                  <c:v>0</c:v>
                </c:pt>
                <c:pt idx="83">
                  <c:v>0</c:v>
                </c:pt>
                <c:pt idx="84">
                  <c:v>5</c:v>
                </c:pt>
                <c:pt idx="85">
                  <c:v>1</c:v>
                </c:pt>
                <c:pt idx="86">
                  <c:v>0</c:v>
                </c:pt>
                <c:pt idx="87">
                  <c:v>0</c:v>
                </c:pt>
                <c:pt idx="88">
                  <c:v>0</c:v>
                </c:pt>
                <c:pt idx="89">
                  <c:v>0</c:v>
                </c:pt>
                <c:pt idx="90">
                  <c:v>0</c:v>
                </c:pt>
                <c:pt idx="91">
                  <c:v>0</c:v>
                </c:pt>
                <c:pt idx="92">
                  <c:v>1</c:v>
                </c:pt>
                <c:pt idx="93">
                  <c:v>0</c:v>
                </c:pt>
                <c:pt idx="94">
                  <c:v>0</c:v>
                </c:pt>
                <c:pt idx="95">
                  <c:v>0</c:v>
                </c:pt>
                <c:pt idx="96">
                  <c:v>0</c:v>
                </c:pt>
                <c:pt idx="97">
                  <c:v>0</c:v>
                </c:pt>
                <c:pt idx="98">
                  <c:v>0</c:v>
                </c:pt>
                <c:pt idx="99">
                  <c:v>0</c:v>
                </c:pt>
                <c:pt idx="100">
                  <c:v>0</c:v>
                </c:pt>
              </c:numCache>
            </c:numRef>
          </c:val>
          <c:smooth val="0"/>
        </c:ser>
        <c:ser>
          <c:idx val="8"/>
          <c:order val="8"/>
          <c:tx>
            <c:strRef>
              <c:f>Sheet1!$M$3</c:f>
              <c:strCache>
                <c:ptCount val="1"/>
                <c:pt idx="0">
                  <c:v>新規陽性者数</c:v>
                </c:pt>
              </c:strCache>
            </c:strRef>
          </c:tx>
          <c:spPr>
            <a:ln w="38100" cap="flat" cmpd="dbl" algn="ctr">
              <a:solidFill>
                <a:schemeClr val="accent3">
                  <a:lumMod val="60000"/>
                </a:schemeClr>
              </a:solidFill>
              <a:miter lim="800000"/>
            </a:ln>
            <a:effectLst/>
          </c:spPr>
          <c:marker>
            <c:symbol val="circle"/>
            <c:size val="6"/>
            <c:spPr>
              <a:solidFill>
                <a:schemeClr val="accent3">
                  <a:lumMod val="60000"/>
                </a:schemeClr>
              </a:solidFill>
              <a:ln w="9525" cap="flat" cmpd="sng" algn="ctr">
                <a:solidFill>
                  <a:schemeClr val="lt1"/>
                </a:solidFill>
                <a:round/>
              </a:ln>
              <a:effectLst/>
            </c:spPr>
          </c:marker>
          <c:cat>
            <c:strRef>
              <c:f>Sheet1!$C$4:$C$177</c:f>
              <c:strCache>
                <c:ptCount val="174"/>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strCache>
            </c:strRef>
          </c:cat>
          <c:val>
            <c:numRef>
              <c:f>Sheet1!$M$4:$M$177</c:f>
              <c:numCache>
                <c:formatCode>General</c:formatCode>
                <c:ptCount val="174"/>
                <c:pt idx="0">
                  <c:v>258</c:v>
                </c:pt>
                <c:pt idx="1">
                  <c:v>339</c:v>
                </c:pt>
                <c:pt idx="2">
                  <c:v>186</c:v>
                </c:pt>
                <c:pt idx="3">
                  <c:v>207</c:v>
                </c:pt>
                <c:pt idx="4">
                  <c:v>161</c:v>
                </c:pt>
                <c:pt idx="5">
                  <c:v>260</c:v>
                </c:pt>
                <c:pt idx="6">
                  <c:v>385</c:v>
                </c:pt>
                <c:pt idx="7">
                  <c:v>389</c:v>
                </c:pt>
                <c:pt idx="8">
                  <c:v>206</c:v>
                </c:pt>
                <c:pt idx="9">
                  <c:v>222</c:v>
                </c:pt>
                <c:pt idx="10">
                  <c:v>188</c:v>
                </c:pt>
                <c:pt idx="11">
                  <c:v>197</c:v>
                </c:pt>
                <c:pt idx="12">
                  <c:v>331</c:v>
                </c:pt>
                <c:pt idx="13">
                  <c:v>429</c:v>
                </c:pt>
                <c:pt idx="14">
                  <c:v>462</c:v>
                </c:pt>
                <c:pt idx="15">
                  <c:v>360</c:v>
                </c:pt>
                <c:pt idx="16">
                  <c:v>263</c:v>
                </c:pt>
                <c:pt idx="17">
                  <c:v>309</c:v>
                </c:pt>
                <c:pt idx="18">
                  <c:v>258</c:v>
                </c:pt>
                <c:pt idx="19">
                  <c:v>292</c:v>
                </c:pt>
                <c:pt idx="20">
                  <c:v>472</c:v>
                </c:pt>
                <c:pt idx="21">
                  <c:v>463</c:v>
                </c:pt>
                <c:pt idx="22">
                  <c:v>367</c:v>
                </c:pt>
                <c:pt idx="23">
                  <c:v>250</c:v>
                </c:pt>
                <c:pt idx="24">
                  <c:v>266</c:v>
                </c:pt>
                <c:pt idx="25">
                  <c:v>131</c:v>
                </c:pt>
                <c:pt idx="26">
                  <c:v>239</c:v>
                </c:pt>
                <c:pt idx="27">
                  <c:v>295</c:v>
                </c:pt>
                <c:pt idx="28">
                  <c:v>260</c:v>
                </c:pt>
                <c:pt idx="29">
                  <c:v>366</c:v>
                </c:pt>
                <c:pt idx="30">
                  <c:v>238</c:v>
                </c:pt>
                <c:pt idx="31">
                  <c:v>237</c:v>
                </c:pt>
                <c:pt idx="32">
                  <c:v>168</c:v>
                </c:pt>
                <c:pt idx="33">
                  <c:v>188</c:v>
                </c:pt>
                <c:pt idx="34">
                  <c:v>290</c:v>
                </c:pt>
                <c:pt idx="35">
                  <c:v>293</c:v>
                </c:pt>
                <c:pt idx="36">
                  <c:v>286</c:v>
                </c:pt>
                <c:pt idx="37">
                  <c:v>165</c:v>
                </c:pt>
                <c:pt idx="38">
                  <c:v>143</c:v>
                </c:pt>
                <c:pt idx="39">
                  <c:v>119</c:v>
                </c:pt>
                <c:pt idx="40">
                  <c:v>206</c:v>
                </c:pt>
                <c:pt idx="41">
                  <c:v>206</c:v>
                </c:pt>
                <c:pt idx="42">
                  <c:v>243</c:v>
                </c:pt>
                <c:pt idx="43">
                  <c:v>224</c:v>
                </c:pt>
                <c:pt idx="44">
                  <c:v>75</c:v>
                </c:pt>
                <c:pt idx="45">
                  <c:v>106</c:v>
                </c:pt>
                <c:pt idx="46">
                  <c:v>102</c:v>
                </c:pt>
                <c:pt idx="47">
                  <c:v>111</c:v>
                </c:pt>
                <c:pt idx="48">
                  <c:v>131</c:v>
                </c:pt>
                <c:pt idx="49">
                  <c:v>124</c:v>
                </c:pt>
                <c:pt idx="50">
                  <c:v>107</c:v>
                </c:pt>
                <c:pt idx="51">
                  <c:v>67</c:v>
                </c:pt>
                <c:pt idx="52">
                  <c:v>54</c:v>
                </c:pt>
                <c:pt idx="53">
                  <c:v>58</c:v>
                </c:pt>
                <c:pt idx="54">
                  <c:v>60</c:v>
                </c:pt>
                <c:pt idx="55">
                  <c:v>57</c:v>
                </c:pt>
                <c:pt idx="56">
                  <c:v>54</c:v>
                </c:pt>
                <c:pt idx="57">
                  <c:v>48</c:v>
                </c:pt>
                <c:pt idx="58">
                  <c:v>55</c:v>
                </c:pt>
                <c:pt idx="59">
                  <c:v>31</c:v>
                </c:pt>
                <c:pt idx="60">
                  <c:v>29</c:v>
                </c:pt>
                <c:pt idx="61">
                  <c:v>34</c:v>
                </c:pt>
                <c:pt idx="62">
                  <c:v>39</c:v>
                </c:pt>
                <c:pt idx="63">
                  <c:v>35</c:v>
                </c:pt>
                <c:pt idx="64">
                  <c:v>41</c:v>
                </c:pt>
                <c:pt idx="65">
                  <c:v>16</c:v>
                </c:pt>
                <c:pt idx="66">
                  <c:v>27</c:v>
                </c:pt>
                <c:pt idx="67">
                  <c:v>48</c:v>
                </c:pt>
                <c:pt idx="68">
                  <c:v>47</c:v>
                </c:pt>
                <c:pt idx="69">
                  <c:v>24</c:v>
                </c:pt>
                <c:pt idx="70">
                  <c:v>25</c:v>
                </c:pt>
                <c:pt idx="71">
                  <c:v>22</c:v>
                </c:pt>
                <c:pt idx="72">
                  <c:v>18</c:v>
                </c:pt>
                <c:pt idx="73">
                  <c:v>12</c:v>
                </c:pt>
                <c:pt idx="74">
                  <c:v>13</c:v>
                </c:pt>
                <c:pt idx="75">
                  <c:v>14</c:v>
                </c:pt>
                <c:pt idx="76">
                  <c:v>26</c:v>
                </c:pt>
                <c:pt idx="77">
                  <c:v>20</c:v>
                </c:pt>
                <c:pt idx="78">
                  <c:v>28</c:v>
                </c:pt>
                <c:pt idx="79">
                  <c:v>12</c:v>
                </c:pt>
                <c:pt idx="80">
                  <c:v>34</c:v>
                </c:pt>
                <c:pt idx="81">
                  <c:v>13</c:v>
                </c:pt>
                <c:pt idx="82">
                  <c:v>5</c:v>
                </c:pt>
                <c:pt idx="83">
                  <c:v>14</c:v>
                </c:pt>
                <c:pt idx="84">
                  <c:v>21</c:v>
                </c:pt>
                <c:pt idx="85">
                  <c:v>15</c:v>
                </c:pt>
                <c:pt idx="86">
                  <c:v>11</c:v>
                </c:pt>
                <c:pt idx="87">
                  <c:v>10</c:v>
                </c:pt>
                <c:pt idx="88">
                  <c:v>8</c:v>
                </c:pt>
                <c:pt idx="89">
                  <c:v>14</c:v>
                </c:pt>
                <c:pt idx="90">
                  <c:v>2</c:v>
                </c:pt>
                <c:pt idx="91">
                  <c:v>3</c:v>
                </c:pt>
                <c:pt idx="92">
                  <c:v>11</c:v>
                </c:pt>
                <c:pt idx="93">
                  <c:v>5</c:v>
                </c:pt>
                <c:pt idx="94">
                  <c:v>5</c:v>
                </c:pt>
                <c:pt idx="95">
                  <c:v>10</c:v>
                </c:pt>
                <c:pt idx="96">
                  <c:v>5</c:v>
                </c:pt>
                <c:pt idx="97">
                  <c:v>14</c:v>
                </c:pt>
                <c:pt idx="98">
                  <c:v>9</c:v>
                </c:pt>
                <c:pt idx="99">
                  <c:v>30</c:v>
                </c:pt>
                <c:pt idx="100">
                  <c:v>10</c:v>
                </c:pt>
                <c:pt idx="101">
                  <c:v>27</c:v>
                </c:pt>
                <c:pt idx="102">
                  <c:v>15</c:v>
                </c:pt>
                <c:pt idx="103">
                  <c:v>22</c:v>
                </c:pt>
                <c:pt idx="104">
                  <c:v>36</c:v>
                </c:pt>
                <c:pt idx="105">
                  <c:v>39</c:v>
                </c:pt>
                <c:pt idx="106">
                  <c:v>23</c:v>
                </c:pt>
                <c:pt idx="107">
                  <c:v>37</c:v>
                </c:pt>
                <c:pt idx="108">
                  <c:v>57</c:v>
                </c:pt>
                <c:pt idx="109">
                  <c:v>87</c:v>
                </c:pt>
                <c:pt idx="110">
                  <c:v>93</c:v>
                </c:pt>
                <c:pt idx="111">
                  <c:v>154</c:v>
                </c:pt>
                <c:pt idx="112">
                  <c:v>165</c:v>
                </c:pt>
                <c:pt idx="113">
                  <c:v>59</c:v>
                </c:pt>
                <c:pt idx="114">
                  <c:v>47</c:v>
                </c:pt>
                <c:pt idx="115">
                  <c:v>113</c:v>
                </c:pt>
                <c:pt idx="116">
                  <c:v>41</c:v>
                </c:pt>
                <c:pt idx="117">
                  <c:v>82</c:v>
                </c:pt>
                <c:pt idx="118">
                  <c:v>119</c:v>
                </c:pt>
                <c:pt idx="119">
                  <c:v>170</c:v>
                </c:pt>
                <c:pt idx="120">
                  <c:v>134</c:v>
                </c:pt>
                <c:pt idx="121">
                  <c:v>123</c:v>
                </c:pt>
                <c:pt idx="122">
                  <c:v>123</c:v>
                </c:pt>
                <c:pt idx="123">
                  <c:v>101</c:v>
                </c:pt>
                <c:pt idx="124">
                  <c:v>109</c:v>
                </c:pt>
                <c:pt idx="125">
                  <c:v>186</c:v>
                </c:pt>
                <c:pt idx="126">
                  <c:v>206</c:v>
                </c:pt>
                <c:pt idx="127">
                  <c:v>151</c:v>
                </c:pt>
                <c:pt idx="128">
                  <c:v>127</c:v>
                </c:pt>
                <c:pt idx="129">
                  <c:v>159</c:v>
                </c:pt>
                <c:pt idx="130">
                  <c:v>100</c:v>
                </c:pt>
                <c:pt idx="131">
                  <c:v>174</c:v>
                </c:pt>
                <c:pt idx="132">
                  <c:v>198</c:v>
                </c:pt>
                <c:pt idx="133">
                  <c:v>199</c:v>
                </c:pt>
                <c:pt idx="134">
                  <c:v>183</c:v>
                </c:pt>
                <c:pt idx="135">
                  <c:v>156</c:v>
                </c:pt>
                <c:pt idx="136">
                  <c:v>87</c:v>
                </c:pt>
                <c:pt idx="137">
                  <c:v>85</c:v>
                </c:pt>
                <c:pt idx="138">
                  <c:v>141</c:v>
                </c:pt>
                <c:pt idx="139">
                  <c:v>118</c:v>
                </c:pt>
                <c:pt idx="140">
                  <c:v>92</c:v>
                </c:pt>
                <c:pt idx="141">
                  <c:v>98</c:v>
                </c:pt>
                <c:pt idx="142">
                  <c:v>67</c:v>
                </c:pt>
                <c:pt idx="143">
                  <c:v>78</c:v>
                </c:pt>
                <c:pt idx="144">
                  <c:v>12</c:v>
                </c:pt>
                <c:pt idx="145">
                  <c:v>72</c:v>
                </c:pt>
                <c:pt idx="146">
                  <c:v>64</c:v>
                </c:pt>
                <c:pt idx="147">
                  <c:v>40</c:v>
                </c:pt>
                <c:pt idx="148">
                  <c:v>46</c:v>
                </c:pt>
                <c:pt idx="149">
                  <c:v>41</c:v>
                </c:pt>
                <c:pt idx="150">
                  <c:v>18</c:v>
                </c:pt>
                <c:pt idx="151">
                  <c:v>16</c:v>
                </c:pt>
                <c:pt idx="152">
                  <c:v>3</c:v>
                </c:pt>
                <c:pt idx="153">
                  <c:v>7</c:v>
                </c:pt>
                <c:pt idx="154">
                  <c:v>11</c:v>
                </c:pt>
                <c:pt idx="155">
                  <c:v>7</c:v>
                </c:pt>
                <c:pt idx="156">
                  <c:v>9</c:v>
                </c:pt>
                <c:pt idx="157">
                  <c:v>12</c:v>
                </c:pt>
                <c:pt idx="158">
                  <c:v>0</c:v>
                </c:pt>
                <c:pt idx="159">
                  <c:v>3</c:v>
                </c:pt>
                <c:pt idx="160">
                  <c:v>10</c:v>
                </c:pt>
                <c:pt idx="161">
                  <c:v>2</c:v>
                </c:pt>
                <c:pt idx="162">
                  <c:v>2</c:v>
                </c:pt>
                <c:pt idx="163">
                  <c:v>6</c:v>
                </c:pt>
                <c:pt idx="164">
                  <c:v>3</c:v>
                </c:pt>
                <c:pt idx="165">
                  <c:v>0</c:v>
                </c:pt>
                <c:pt idx="166">
                  <c:v>0</c:v>
                </c:pt>
                <c:pt idx="167">
                  <c:v>6</c:v>
                </c:pt>
                <c:pt idx="168">
                  <c:v>6</c:v>
                </c:pt>
                <c:pt idx="169">
                  <c:v>8</c:v>
                </c:pt>
                <c:pt idx="170">
                  <c:v>4</c:v>
                </c:pt>
                <c:pt idx="171">
                  <c:v>1</c:v>
                </c:pt>
                <c:pt idx="172">
                  <c:v>0</c:v>
                </c:pt>
                <c:pt idx="173">
                  <c:v>2</c:v>
                </c:pt>
              </c:numCache>
            </c:numRef>
          </c:val>
          <c:smooth val="0"/>
        </c:ser>
        <c:dLbls>
          <c:showLegendKey val="0"/>
          <c:showVal val="0"/>
          <c:showCatName val="0"/>
          <c:showSerName val="0"/>
          <c:showPercent val="0"/>
          <c:showBubbleSize val="0"/>
        </c:dLbls>
        <c:marker val="1"/>
        <c:smooth val="0"/>
        <c:axId val="325564232"/>
        <c:axId val="325589208"/>
        <c:extLst>
          <c:ext xmlns:c15="http://schemas.microsoft.com/office/drawing/2012/chart" uri="{02D57815-91ED-43cb-92C2-25804820EDAC}">
            <c15:filteredLineSeries>
              <c15:ser>
                <c:idx val="2"/>
                <c:order val="2"/>
                <c:tx>
                  <c:strRef>
                    <c:extLst>
                      <c:ext uri="{02D57815-91ED-43cb-92C2-25804820EDAC}">
                        <c15:formulaRef>
                          <c15:sqref>Sheet1!$F$3</c15:sqref>
                        </c15:formulaRef>
                      </c:ext>
                    </c:extLst>
                    <c:strCache>
                      <c:ptCount val="1"/>
                      <c:pt idx="0">
                        <c:v>PCR陰性</c:v>
                      </c:pt>
                    </c:strCache>
                  </c:strRef>
                </c:tx>
                <c:spPr>
                  <a:ln w="38100" cap="flat" cmpd="dbl" algn="ctr">
                    <a:solidFill>
                      <a:schemeClr val="accent3"/>
                    </a:solidFill>
                    <a:miter lim="800000"/>
                  </a:ln>
                  <a:effectLst/>
                </c:spPr>
                <c:marker>
                  <c:symbol val="circle"/>
                  <c:size val="6"/>
                  <c:spPr>
                    <a:solidFill>
                      <a:schemeClr val="accent3"/>
                    </a:solidFill>
                    <a:ln w="9525" cap="flat" cmpd="sng" algn="ctr">
                      <a:solidFill>
                        <a:schemeClr val="lt1"/>
                      </a:solidFill>
                      <a:round/>
                    </a:ln>
                    <a:effectLst/>
                  </c:spPr>
                </c:marker>
                <c:cat>
                  <c:strRef>
                    <c:extLst>
                      <c:ext uri="{02D57815-91ED-43cb-92C2-25804820EDAC}">
                        <c15:formulaRef>
                          <c15:sqref>Sheet1!$C$4:$C$177</c15:sqref>
                        </c15:formulaRef>
                      </c:ext>
                    </c:extLst>
                    <c:strCache>
                      <c:ptCount val="174"/>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strCache>
                  </c:strRef>
                </c:cat>
                <c:val>
                  <c:numRef>
                    <c:extLst>
                      <c:ext uri="{02D57815-91ED-43cb-92C2-25804820EDAC}">
                        <c15:formulaRef>
                          <c15:sqref>Sheet1!$F$4:$F$177</c15:sqref>
                        </c15:formulaRef>
                      </c:ext>
                    </c:extLst>
                    <c:numCache>
                      <c:formatCode>#,##0</c:formatCode>
                      <c:ptCount val="174"/>
                      <c:pt idx="1">
                        <c:v>1989</c:v>
                      </c:pt>
                      <c:pt idx="2">
                        <c:v>3746</c:v>
                      </c:pt>
                      <c:pt idx="3">
                        <c:v>4462</c:v>
                      </c:pt>
                      <c:pt idx="4">
                        <c:v>4325</c:v>
                      </c:pt>
                      <c:pt idx="5">
                        <c:v>1114</c:v>
                      </c:pt>
                      <c:pt idx="6">
                        <c:v>2652</c:v>
                      </c:pt>
                      <c:pt idx="7">
                        <c:v>4256</c:v>
                      </c:pt>
                      <c:pt idx="8">
                        <c:v>4526</c:v>
                      </c:pt>
                      <c:pt idx="9">
                        <c:v>4342</c:v>
                      </c:pt>
                      <c:pt idx="10">
                        <c:v>4764</c:v>
                      </c:pt>
                      <c:pt idx="11">
                        <c:v>1095</c:v>
                      </c:pt>
                      <c:pt idx="12">
                        <c:v>1371</c:v>
                      </c:pt>
                      <c:pt idx="13">
                        <c:v>3177</c:v>
                      </c:pt>
                      <c:pt idx="14">
                        <c:v>4811</c:v>
                      </c:pt>
                      <c:pt idx="15">
                        <c:v>4515</c:v>
                      </c:pt>
                      <c:pt idx="16">
                        <c:v>4819</c:v>
                      </c:pt>
                      <c:pt idx="17">
                        <c:v>4278</c:v>
                      </c:pt>
                      <c:pt idx="18">
                        <c:v>4703</c:v>
                      </c:pt>
                      <c:pt idx="19">
                        <c:v>1513</c:v>
                      </c:pt>
                      <c:pt idx="20">
                        <c:v>3018</c:v>
                      </c:pt>
                      <c:pt idx="21">
                        <c:v>4983</c:v>
                      </c:pt>
                      <c:pt idx="22">
                        <c:v>4460</c:v>
                      </c:pt>
                      <c:pt idx="23">
                        <c:v>4343</c:v>
                      </c:pt>
                      <c:pt idx="24">
                        <c:v>4710</c:v>
                      </c:pt>
                      <c:pt idx="25">
                        <c:v>4703</c:v>
                      </c:pt>
                      <c:pt idx="26">
                        <c:v>1221</c:v>
                      </c:pt>
                      <c:pt idx="27">
                        <c:v>2480</c:v>
                      </c:pt>
                      <c:pt idx="28">
                        <c:v>1350</c:v>
                      </c:pt>
                      <c:pt idx="29">
                        <c:v>2314</c:v>
                      </c:pt>
                      <c:pt idx="30">
                        <c:v>4794</c:v>
                      </c:pt>
                      <c:pt idx="31">
                        <c:v>3851</c:v>
                      </c:pt>
                      <c:pt idx="32">
                        <c:v>3663</c:v>
                      </c:pt>
                      <c:pt idx="33" formatCode="General">
                        <c:v>965</c:v>
                      </c:pt>
                      <c:pt idx="34">
                        <c:v>2617</c:v>
                      </c:pt>
                      <c:pt idx="35">
                        <c:v>3828</c:v>
                      </c:pt>
                      <c:pt idx="36">
                        <c:v>3960</c:v>
                      </c:pt>
                      <c:pt idx="37">
                        <c:v>3806</c:v>
                      </c:pt>
                      <c:pt idx="38">
                        <c:v>3358</c:v>
                      </c:pt>
                      <c:pt idx="39">
                        <c:v>3785</c:v>
                      </c:pt>
                      <c:pt idx="40" formatCode="General">
                        <c:v>791</c:v>
                      </c:pt>
                      <c:pt idx="41">
                        <c:v>2142</c:v>
                      </c:pt>
                      <c:pt idx="42">
                        <c:v>3383</c:v>
                      </c:pt>
                      <c:pt idx="43">
                        <c:v>2932</c:v>
                      </c:pt>
                      <c:pt idx="44">
                        <c:v>3046</c:v>
                      </c:pt>
                      <c:pt idx="45">
                        <c:v>2597</c:v>
                      </c:pt>
                      <c:pt idx="46">
                        <c:v>2807</c:v>
                      </c:pt>
                      <c:pt idx="47" formatCode="General">
                        <c:v>722</c:v>
                      </c:pt>
                      <c:pt idx="48">
                        <c:v>1432</c:v>
                      </c:pt>
                      <c:pt idx="49">
                        <c:v>2643</c:v>
                      </c:pt>
                      <c:pt idx="50">
                        <c:v>2252</c:v>
                      </c:pt>
                      <c:pt idx="51">
                        <c:v>2235</c:v>
                      </c:pt>
                      <c:pt idx="52">
                        <c:v>2191</c:v>
                      </c:pt>
                      <c:pt idx="53">
                        <c:v>2150</c:v>
                      </c:pt>
                      <c:pt idx="54" formatCode="General">
                        <c:v>496</c:v>
                      </c:pt>
                      <c:pt idx="55">
                        <c:v>1280</c:v>
                      </c:pt>
                      <c:pt idx="56">
                        <c:v>2154</c:v>
                      </c:pt>
                      <c:pt idx="57">
                        <c:v>1827</c:v>
                      </c:pt>
                      <c:pt idx="58">
                        <c:v>1902</c:v>
                      </c:pt>
                      <c:pt idx="59">
                        <c:v>1791</c:v>
                      </c:pt>
                      <c:pt idx="60">
                        <c:v>1918</c:v>
                      </c:pt>
                      <c:pt idx="61" formatCode="General">
                        <c:v>381</c:v>
                      </c:pt>
                      <c:pt idx="62">
                        <c:v>1047</c:v>
                      </c:pt>
                      <c:pt idx="63">
                        <c:v>2036</c:v>
                      </c:pt>
                      <c:pt idx="64">
                        <c:v>1817</c:v>
                      </c:pt>
                      <c:pt idx="65">
                        <c:v>1819</c:v>
                      </c:pt>
                      <c:pt idx="66">
                        <c:v>1785</c:v>
                      </c:pt>
                      <c:pt idx="67">
                        <c:v>1869</c:v>
                      </c:pt>
                      <c:pt idx="68" formatCode="General">
                        <c:v>463</c:v>
                      </c:pt>
                      <c:pt idx="69">
                        <c:v>1078</c:v>
                      </c:pt>
                      <c:pt idx="70">
                        <c:v>2061</c:v>
                      </c:pt>
                      <c:pt idx="71">
                        <c:v>1795</c:v>
                      </c:pt>
                      <c:pt idx="72">
                        <c:v>1860</c:v>
                      </c:pt>
                      <c:pt idx="73">
                        <c:v>1787</c:v>
                      </c:pt>
                      <c:pt idx="74">
                        <c:v>1720</c:v>
                      </c:pt>
                      <c:pt idx="75" formatCode="General">
                        <c:v>410</c:v>
                      </c:pt>
                      <c:pt idx="76">
                        <c:v>1106</c:v>
                      </c:pt>
                      <c:pt idx="77">
                        <c:v>1891</c:v>
                      </c:pt>
                      <c:pt idx="78">
                        <c:v>1670</c:v>
                      </c:pt>
                      <c:pt idx="79">
                        <c:v>1581</c:v>
                      </c:pt>
                      <c:pt idx="80">
                        <c:v>1423</c:v>
                      </c:pt>
                      <c:pt idx="81">
                        <c:v>1399</c:v>
                      </c:pt>
                      <c:pt idx="82" formatCode="General">
                        <c:v>369</c:v>
                      </c:pt>
                      <c:pt idx="83" formatCode="General">
                        <c:v>548</c:v>
                      </c:pt>
                      <c:pt idx="84">
                        <c:v>1150</c:v>
                      </c:pt>
                      <c:pt idx="85">
                        <c:v>1048</c:v>
                      </c:pt>
                      <c:pt idx="86">
                        <c:v>1054</c:v>
                      </c:pt>
                      <c:pt idx="87">
                        <c:v>1036</c:v>
                      </c:pt>
                      <c:pt idx="88" formatCode="General">
                        <c:v>910</c:v>
                      </c:pt>
                      <c:pt idx="89" formatCode="General">
                        <c:v>354</c:v>
                      </c:pt>
                      <c:pt idx="90" formatCode="General">
                        <c:v>537</c:v>
                      </c:pt>
                      <c:pt idx="91">
                        <c:v>1103</c:v>
                      </c:pt>
                      <c:pt idx="92">
                        <c:v>1047</c:v>
                      </c:pt>
                      <c:pt idx="93">
                        <c:v>1057</c:v>
                      </c:pt>
                      <c:pt idx="94">
                        <c:v>1150</c:v>
                      </c:pt>
                      <c:pt idx="95">
                        <c:v>1102</c:v>
                      </c:pt>
                      <c:pt idx="96" formatCode="General">
                        <c:v>411</c:v>
                      </c:pt>
                      <c:pt idx="97" formatCode="General">
                        <c:v>827</c:v>
                      </c:pt>
                      <c:pt idx="98">
                        <c:v>1305</c:v>
                      </c:pt>
                      <c:pt idx="99">
                        <c:v>1459</c:v>
                      </c:pt>
                      <c:pt idx="100">
                        <c:v>1390</c:v>
                      </c:pt>
                      <c:pt idx="101">
                        <c:v>1404</c:v>
                      </c:pt>
                      <c:pt idx="102">
                        <c:v>1167</c:v>
                      </c:pt>
                      <c:pt idx="103" formatCode="General">
                        <c:v>609</c:v>
                      </c:pt>
                      <c:pt idx="104" formatCode="General">
                        <c:v>936</c:v>
                      </c:pt>
                      <c:pt idx="105">
                        <c:v>1203</c:v>
                      </c:pt>
                      <c:pt idx="106">
                        <c:v>1106</c:v>
                      </c:pt>
                      <c:pt idx="107" formatCode="General">
                        <c:v>98</c:v>
                      </c:pt>
                      <c:pt idx="108" formatCode="General">
                        <c:v>135</c:v>
                      </c:pt>
                      <c:pt idx="109" formatCode="General">
                        <c:v>260</c:v>
                      </c:pt>
                      <c:pt idx="110" formatCode="General">
                        <c:v>446</c:v>
                      </c:pt>
                      <c:pt idx="111" formatCode="General">
                        <c:v>280</c:v>
                      </c:pt>
                      <c:pt idx="112" formatCode="General">
                        <c:v>289</c:v>
                      </c:pt>
                      <c:pt idx="113" formatCode="General">
                        <c:v>454</c:v>
                      </c:pt>
                      <c:pt idx="114" formatCode="General">
                        <c:v>204</c:v>
                      </c:pt>
                      <c:pt idx="115" formatCode="General">
                        <c:v>123</c:v>
                      </c:pt>
                      <c:pt idx="116" formatCode="General">
                        <c:v>270</c:v>
                      </c:pt>
                      <c:pt idx="117" formatCode="General">
                        <c:v>278</c:v>
                      </c:pt>
                      <c:pt idx="118" formatCode="General">
                        <c:v>270</c:v>
                      </c:pt>
                      <c:pt idx="119" formatCode="General">
                        <c:v>280</c:v>
                      </c:pt>
                      <c:pt idx="120" formatCode="General">
                        <c:v>417</c:v>
                      </c:pt>
                      <c:pt idx="121" formatCode="General">
                        <c:v>221</c:v>
                      </c:pt>
                      <c:pt idx="122" formatCode="General">
                        <c:v>142</c:v>
                      </c:pt>
                      <c:pt idx="123" formatCode="General">
                        <c:v>237</c:v>
                      </c:pt>
                      <c:pt idx="124" formatCode="General">
                        <c:v>244</c:v>
                      </c:pt>
                      <c:pt idx="125" formatCode="General">
                        <c:v>284</c:v>
                      </c:pt>
                      <c:pt idx="126" formatCode="General">
                        <c:v>245</c:v>
                      </c:pt>
                      <c:pt idx="127" formatCode="General">
                        <c:v>374</c:v>
                      </c:pt>
                      <c:pt idx="128" formatCode="General">
                        <c:v>127</c:v>
                      </c:pt>
                      <c:pt idx="129" formatCode="General">
                        <c:v>65</c:v>
                      </c:pt>
                      <c:pt idx="130" formatCode="General">
                        <c:v>176</c:v>
                      </c:pt>
                      <c:pt idx="131" formatCode="General">
                        <c:v>51</c:v>
                      </c:pt>
                      <c:pt idx="132" formatCode="General">
                        <c:v>344</c:v>
                      </c:pt>
                      <c:pt idx="133" formatCode="General">
                        <c:v>219</c:v>
                      </c:pt>
                      <c:pt idx="134" formatCode="General">
                        <c:v>254</c:v>
                      </c:pt>
                      <c:pt idx="135" formatCode="General">
                        <c:v>241</c:v>
                      </c:pt>
                      <c:pt idx="136" formatCode="General">
                        <c:v>211</c:v>
                      </c:pt>
                      <c:pt idx="137" formatCode="General">
                        <c:v>277</c:v>
                      </c:pt>
                      <c:pt idx="138" formatCode="General">
                        <c:v>1</c:v>
                      </c:pt>
                      <c:pt idx="139" formatCode="General">
                        <c:v>61</c:v>
                      </c:pt>
                      <c:pt idx="140" formatCode="General">
                        <c:v>473</c:v>
                      </c:pt>
                      <c:pt idx="141" formatCode="General">
                        <c:v>400</c:v>
                      </c:pt>
                      <c:pt idx="142" formatCode="General">
                        <c:v>110</c:v>
                      </c:pt>
                      <c:pt idx="143" formatCode="General">
                        <c:v>99</c:v>
                      </c:pt>
                      <c:pt idx="144" formatCode="General">
                        <c:v>41</c:v>
                      </c:pt>
                      <c:pt idx="145" formatCode="General">
                        <c:v>285</c:v>
                      </c:pt>
                      <c:pt idx="146" formatCode="General">
                        <c:v>195</c:v>
                      </c:pt>
                      <c:pt idx="147" formatCode="General">
                        <c:v>111</c:v>
                      </c:pt>
                      <c:pt idx="148" formatCode="General">
                        <c:v>60</c:v>
                      </c:pt>
                      <c:pt idx="149" formatCode="General">
                        <c:v>68</c:v>
                      </c:pt>
                      <c:pt idx="150" formatCode="General">
                        <c:v>60</c:v>
                      </c:pt>
                      <c:pt idx="151" formatCode="General">
                        <c:v>44</c:v>
                      </c:pt>
                      <c:pt idx="152" formatCode="General">
                        <c:v>1</c:v>
                      </c:pt>
                      <c:pt idx="153" formatCode="General">
                        <c:v>44</c:v>
                      </c:pt>
                      <c:pt idx="154" formatCode="General">
                        <c:v>9</c:v>
                      </c:pt>
                      <c:pt idx="155" formatCode="General">
                        <c:v>44</c:v>
                      </c:pt>
                      <c:pt idx="156" formatCode="General">
                        <c:v>101</c:v>
                      </c:pt>
                      <c:pt idx="157" formatCode="General">
                        <c:v>60</c:v>
                      </c:pt>
                      <c:pt idx="158" formatCode="General">
                        <c:v>19</c:v>
                      </c:pt>
                      <c:pt idx="159" formatCode="General">
                        <c:v>0</c:v>
                      </c:pt>
                      <c:pt idx="160" formatCode="General">
                        <c:v>64</c:v>
                      </c:pt>
                      <c:pt idx="161" formatCode="General">
                        <c:v>56</c:v>
                      </c:pt>
                      <c:pt idx="162" formatCode="General">
                        <c:v>82</c:v>
                      </c:pt>
                      <c:pt idx="163" formatCode="General">
                        <c:v>114</c:v>
                      </c:pt>
                      <c:pt idx="164" formatCode="General">
                        <c:v>62</c:v>
                      </c:pt>
                      <c:pt idx="165" formatCode="General">
                        <c:v>23</c:v>
                      </c:pt>
                      <c:pt idx="166" formatCode="General">
                        <c:v>0</c:v>
                      </c:pt>
                      <c:pt idx="167" formatCode="General">
                        <c:v>88</c:v>
                      </c:pt>
                      <c:pt idx="168" formatCode="General">
                        <c:v>65</c:v>
                      </c:pt>
                      <c:pt idx="169" formatCode="General">
                        <c:v>71</c:v>
                      </c:pt>
                      <c:pt idx="170" formatCode="General">
                        <c:v>78</c:v>
                      </c:pt>
                      <c:pt idx="171" formatCode="General">
                        <c:v>73</c:v>
                      </c:pt>
                      <c:pt idx="172" formatCode="General">
                        <c:v>32</c:v>
                      </c:pt>
                      <c:pt idx="173" formatCode="General">
                        <c:v>12</c:v>
                      </c:pt>
                    </c:numCache>
                  </c:numRef>
                </c:val>
                <c:smooth val="0"/>
              </c15:ser>
            </c15:filteredLineSeries>
            <c15:filteredLineSeries>
              <c15:ser>
                <c:idx val="3"/>
                <c:order val="3"/>
                <c:tx>
                  <c:strRef>
                    <c:extLst xmlns:c15="http://schemas.microsoft.com/office/drawing/2012/chart">
                      <c:ext xmlns:c15="http://schemas.microsoft.com/office/drawing/2012/chart" uri="{02D57815-91ED-43cb-92C2-25804820EDAC}">
                        <c15:formulaRef>
                          <c15:sqref>Sheet1!$G$3</c15:sqref>
                        </c15:formulaRef>
                      </c:ext>
                    </c:extLst>
                    <c:strCache>
                      <c:ptCount val="1"/>
                      <c:pt idx="0">
                        <c:v>抗原陰性</c:v>
                      </c:pt>
                    </c:strCache>
                  </c:strRef>
                </c:tx>
                <c:spPr>
                  <a:ln w="38100" cap="flat" cmpd="dbl" algn="ctr">
                    <a:solidFill>
                      <a:schemeClr val="accent4"/>
                    </a:solidFill>
                    <a:miter lim="800000"/>
                  </a:ln>
                  <a:effectLst/>
                </c:spPr>
                <c:marker>
                  <c:symbol val="circle"/>
                  <c:size val="6"/>
                  <c:spPr>
                    <a:solidFill>
                      <a:schemeClr val="accent4"/>
                    </a:solidFill>
                    <a:ln w="9525" cap="flat" cmpd="sng" algn="ctr">
                      <a:solidFill>
                        <a:schemeClr val="lt1"/>
                      </a:solidFill>
                      <a:round/>
                    </a:ln>
                    <a:effectLst/>
                  </c:spPr>
                </c:marker>
                <c:cat>
                  <c:strRef>
                    <c:extLst xmlns:c15="http://schemas.microsoft.com/office/drawing/2012/chart">
                      <c:ext xmlns:c15="http://schemas.microsoft.com/office/drawing/2012/chart" uri="{02D57815-91ED-43cb-92C2-25804820EDAC}">
                        <c15:formulaRef>
                          <c15:sqref>Sheet1!$C$4:$C$177</c15:sqref>
                        </c15:formulaRef>
                      </c:ext>
                    </c:extLst>
                    <c:strCache>
                      <c:ptCount val="174"/>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strCache>
                  </c:strRef>
                </c:cat>
                <c:val>
                  <c:numRef>
                    <c:extLst xmlns:c15="http://schemas.microsoft.com/office/drawing/2012/chart">
                      <c:ext xmlns:c15="http://schemas.microsoft.com/office/drawing/2012/chart" uri="{02D57815-91ED-43cb-92C2-25804820EDAC}">
                        <c15:formulaRef>
                          <c15:sqref>Sheet1!$G$4:$G$177</c15:sqref>
                        </c15:formulaRef>
                      </c:ext>
                    </c:extLst>
                    <c:numCache>
                      <c:formatCode>General</c:formatCode>
                      <c:ptCount val="174"/>
                      <c:pt idx="1">
                        <c:v>459</c:v>
                      </c:pt>
                      <c:pt idx="2">
                        <c:v>534</c:v>
                      </c:pt>
                      <c:pt idx="3">
                        <c:v>535</c:v>
                      </c:pt>
                      <c:pt idx="4">
                        <c:v>721</c:v>
                      </c:pt>
                      <c:pt idx="5">
                        <c:v>244</c:v>
                      </c:pt>
                      <c:pt idx="6">
                        <c:v>425</c:v>
                      </c:pt>
                      <c:pt idx="7">
                        <c:v>594</c:v>
                      </c:pt>
                      <c:pt idx="8">
                        <c:v>529</c:v>
                      </c:pt>
                      <c:pt idx="9">
                        <c:v>567</c:v>
                      </c:pt>
                      <c:pt idx="10">
                        <c:v>714</c:v>
                      </c:pt>
                      <c:pt idx="11">
                        <c:v>315</c:v>
                      </c:pt>
                      <c:pt idx="12">
                        <c:v>230</c:v>
                      </c:pt>
                      <c:pt idx="13">
                        <c:v>395</c:v>
                      </c:pt>
                      <c:pt idx="14">
                        <c:v>516</c:v>
                      </c:pt>
                      <c:pt idx="15">
                        <c:v>474</c:v>
                      </c:pt>
                      <c:pt idx="16">
                        <c:v>488</c:v>
                      </c:pt>
                      <c:pt idx="17">
                        <c:v>478</c:v>
                      </c:pt>
                      <c:pt idx="18">
                        <c:v>574</c:v>
                      </c:pt>
                      <c:pt idx="19">
                        <c:v>161</c:v>
                      </c:pt>
                      <c:pt idx="20">
                        <c:v>349</c:v>
                      </c:pt>
                      <c:pt idx="21">
                        <c:v>468</c:v>
                      </c:pt>
                      <c:pt idx="22">
                        <c:v>396</c:v>
                      </c:pt>
                      <c:pt idx="23">
                        <c:v>465</c:v>
                      </c:pt>
                      <c:pt idx="24">
                        <c:v>502</c:v>
                      </c:pt>
                      <c:pt idx="25">
                        <c:v>564</c:v>
                      </c:pt>
                      <c:pt idx="26">
                        <c:v>159</c:v>
                      </c:pt>
                      <c:pt idx="27">
                        <c:v>403</c:v>
                      </c:pt>
                      <c:pt idx="28">
                        <c:v>239</c:v>
                      </c:pt>
                      <c:pt idx="29">
                        <c:v>247</c:v>
                      </c:pt>
                      <c:pt idx="30">
                        <c:v>425</c:v>
                      </c:pt>
                      <c:pt idx="31">
                        <c:v>399</c:v>
                      </c:pt>
                      <c:pt idx="32">
                        <c:v>511</c:v>
                      </c:pt>
                      <c:pt idx="33">
                        <c:v>100</c:v>
                      </c:pt>
                      <c:pt idx="34">
                        <c:v>250</c:v>
                      </c:pt>
                      <c:pt idx="35">
                        <c:v>325</c:v>
                      </c:pt>
                      <c:pt idx="36">
                        <c:v>286</c:v>
                      </c:pt>
                      <c:pt idx="37">
                        <c:v>315</c:v>
                      </c:pt>
                      <c:pt idx="38">
                        <c:v>349</c:v>
                      </c:pt>
                      <c:pt idx="39">
                        <c:v>370</c:v>
                      </c:pt>
                      <c:pt idx="40">
                        <c:v>120</c:v>
                      </c:pt>
                      <c:pt idx="41">
                        <c:v>209</c:v>
                      </c:pt>
                      <c:pt idx="42">
                        <c:v>253</c:v>
                      </c:pt>
                      <c:pt idx="43">
                        <c:v>207</c:v>
                      </c:pt>
                      <c:pt idx="44">
                        <c:v>224</c:v>
                      </c:pt>
                      <c:pt idx="45">
                        <c:v>215</c:v>
                      </c:pt>
                      <c:pt idx="46">
                        <c:v>281</c:v>
                      </c:pt>
                      <c:pt idx="47">
                        <c:v>86</c:v>
                      </c:pt>
                      <c:pt idx="48">
                        <c:v>199</c:v>
                      </c:pt>
                      <c:pt idx="49">
                        <c:v>221</c:v>
                      </c:pt>
                      <c:pt idx="50">
                        <c:v>163</c:v>
                      </c:pt>
                      <c:pt idx="51">
                        <c:v>179</c:v>
                      </c:pt>
                      <c:pt idx="52">
                        <c:v>163</c:v>
                      </c:pt>
                      <c:pt idx="53">
                        <c:v>199</c:v>
                      </c:pt>
                      <c:pt idx="54">
                        <c:v>41</c:v>
                      </c:pt>
                      <c:pt idx="55">
                        <c:v>115</c:v>
                      </c:pt>
                      <c:pt idx="56">
                        <c:v>143</c:v>
                      </c:pt>
                      <c:pt idx="57">
                        <c:v>126</c:v>
                      </c:pt>
                      <c:pt idx="58">
                        <c:v>138</c:v>
                      </c:pt>
                      <c:pt idx="59">
                        <c:v>120</c:v>
                      </c:pt>
                      <c:pt idx="60">
                        <c:v>124</c:v>
                      </c:pt>
                      <c:pt idx="61">
                        <c:v>30</c:v>
                      </c:pt>
                      <c:pt idx="62">
                        <c:v>87</c:v>
                      </c:pt>
                      <c:pt idx="63">
                        <c:v>74</c:v>
                      </c:pt>
                      <c:pt idx="64">
                        <c:v>95</c:v>
                      </c:pt>
                      <c:pt idx="65">
                        <c:v>98</c:v>
                      </c:pt>
                      <c:pt idx="66">
                        <c:v>96</c:v>
                      </c:pt>
                      <c:pt idx="67">
                        <c:v>108</c:v>
                      </c:pt>
                      <c:pt idx="68">
                        <c:v>27</c:v>
                      </c:pt>
                      <c:pt idx="69">
                        <c:v>73</c:v>
                      </c:pt>
                      <c:pt idx="70">
                        <c:v>108</c:v>
                      </c:pt>
                      <c:pt idx="71">
                        <c:v>76</c:v>
                      </c:pt>
                      <c:pt idx="72">
                        <c:v>101</c:v>
                      </c:pt>
                      <c:pt idx="73">
                        <c:v>101</c:v>
                      </c:pt>
                      <c:pt idx="74">
                        <c:v>102</c:v>
                      </c:pt>
                      <c:pt idx="75">
                        <c:v>27</c:v>
                      </c:pt>
                      <c:pt idx="76">
                        <c:v>54</c:v>
                      </c:pt>
                      <c:pt idx="77">
                        <c:v>87</c:v>
                      </c:pt>
                      <c:pt idx="78">
                        <c:v>87</c:v>
                      </c:pt>
                      <c:pt idx="79">
                        <c:v>84</c:v>
                      </c:pt>
                      <c:pt idx="80">
                        <c:v>83</c:v>
                      </c:pt>
                      <c:pt idx="81">
                        <c:v>71</c:v>
                      </c:pt>
                      <c:pt idx="82">
                        <c:v>8</c:v>
                      </c:pt>
                      <c:pt idx="83">
                        <c:v>51</c:v>
                      </c:pt>
                      <c:pt idx="84">
                        <c:v>31</c:v>
                      </c:pt>
                      <c:pt idx="85">
                        <c:v>42</c:v>
                      </c:pt>
                      <c:pt idx="86">
                        <c:v>39</c:v>
                      </c:pt>
                      <c:pt idx="87">
                        <c:v>47</c:v>
                      </c:pt>
                      <c:pt idx="88">
                        <c:v>34</c:v>
                      </c:pt>
                      <c:pt idx="89">
                        <c:v>2</c:v>
                      </c:pt>
                      <c:pt idx="90">
                        <c:v>16</c:v>
                      </c:pt>
                      <c:pt idx="91">
                        <c:v>15</c:v>
                      </c:pt>
                      <c:pt idx="92">
                        <c:v>18</c:v>
                      </c:pt>
                      <c:pt idx="93">
                        <c:v>20</c:v>
                      </c:pt>
                      <c:pt idx="94">
                        <c:v>13</c:v>
                      </c:pt>
                      <c:pt idx="95">
                        <c:v>5</c:v>
                      </c:pt>
                      <c:pt idx="96">
                        <c:v>0</c:v>
                      </c:pt>
                      <c:pt idx="97">
                        <c:v>0</c:v>
                      </c:pt>
                      <c:pt idx="98">
                        <c:v>0</c:v>
                      </c:pt>
                      <c:pt idx="99">
                        <c:v>0</c:v>
                      </c:pt>
                      <c:pt idx="100">
                        <c:v>0</c:v>
                      </c:pt>
                    </c:numCache>
                  </c:numRef>
                </c:val>
                <c:smooth val="0"/>
              </c15:ser>
            </c15:filteredLineSeries>
            <c15:filteredLineSeries>
              <c15:ser>
                <c:idx val="4"/>
                <c:order val="4"/>
                <c:tx>
                  <c:strRef>
                    <c:extLst xmlns:c15="http://schemas.microsoft.com/office/drawing/2012/chart">
                      <c:ext xmlns:c15="http://schemas.microsoft.com/office/drawing/2012/chart" uri="{02D57815-91ED-43cb-92C2-25804820EDAC}">
                        <c15:formulaRef>
                          <c15:sqref>Sheet1!$I$3</c15:sqref>
                        </c15:formulaRef>
                      </c:ext>
                    </c:extLst>
                    <c:strCache>
                      <c:ptCount val="1"/>
                      <c:pt idx="0">
                        <c:v>PCR検査数7日間移動平均</c:v>
                      </c:pt>
                    </c:strCache>
                  </c:strRef>
                </c:tx>
                <c:spPr>
                  <a:ln w="38100" cap="flat" cmpd="dbl" algn="ctr">
                    <a:solidFill>
                      <a:schemeClr val="accent5"/>
                    </a:solidFill>
                    <a:miter lim="800000"/>
                  </a:ln>
                  <a:effectLst/>
                </c:spPr>
                <c:marker>
                  <c:symbol val="circle"/>
                  <c:size val="6"/>
                  <c:spPr>
                    <a:solidFill>
                      <a:schemeClr val="accent5"/>
                    </a:solidFill>
                    <a:ln w="9525" cap="flat" cmpd="sng" algn="ctr">
                      <a:solidFill>
                        <a:schemeClr val="lt1"/>
                      </a:solidFill>
                      <a:round/>
                    </a:ln>
                    <a:effectLst/>
                  </c:spPr>
                </c:marker>
                <c:cat>
                  <c:strRef>
                    <c:extLst xmlns:c15="http://schemas.microsoft.com/office/drawing/2012/chart">
                      <c:ext xmlns:c15="http://schemas.microsoft.com/office/drawing/2012/chart" uri="{02D57815-91ED-43cb-92C2-25804820EDAC}">
                        <c15:formulaRef>
                          <c15:sqref>Sheet1!$C$4:$C$177</c15:sqref>
                        </c15:formulaRef>
                      </c:ext>
                    </c:extLst>
                    <c:strCache>
                      <c:ptCount val="174"/>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strCache>
                  </c:strRef>
                </c:cat>
                <c:val>
                  <c:numRef>
                    <c:extLst xmlns:c15="http://schemas.microsoft.com/office/drawing/2012/chart">
                      <c:ext xmlns:c15="http://schemas.microsoft.com/office/drawing/2012/chart" uri="{02D57815-91ED-43cb-92C2-25804820EDAC}">
                        <c15:formulaRef>
                          <c15:sqref>Sheet1!$I$4:$I$177</c15:sqref>
                        </c15:formulaRef>
                      </c:ext>
                    </c:extLst>
                    <c:numCache>
                      <c:formatCode>0</c:formatCode>
                      <c:ptCount val="174"/>
                      <c:pt idx="1">
                        <c:v>3931.9</c:v>
                      </c:pt>
                      <c:pt idx="2">
                        <c:v>4328.3</c:v>
                      </c:pt>
                      <c:pt idx="3">
                        <c:v>4423.7</c:v>
                      </c:pt>
                      <c:pt idx="4">
                        <c:v>4502.8999999999996</c:v>
                      </c:pt>
                      <c:pt idx="5">
                        <c:v>3957.7</c:v>
                      </c:pt>
                      <c:pt idx="6">
                        <c:v>3996.1</c:v>
                      </c:pt>
                      <c:pt idx="7">
                        <c:v>4075.3</c:v>
                      </c:pt>
                      <c:pt idx="8">
                        <c:v>4156.3999999999996</c:v>
                      </c:pt>
                      <c:pt idx="9">
                        <c:v>4162.3999999999996</c:v>
                      </c:pt>
                      <c:pt idx="10">
                        <c:v>4232.6000000000004</c:v>
                      </c:pt>
                      <c:pt idx="11">
                        <c:v>4135.3</c:v>
                      </c:pt>
                      <c:pt idx="12">
                        <c:v>4730.3999999999996</c:v>
                      </c:pt>
                      <c:pt idx="13">
                        <c:v>4740.7</c:v>
                      </c:pt>
                      <c:pt idx="14">
                        <c:v>4705.3999999999996</c:v>
                      </c:pt>
                      <c:pt idx="15">
                        <c:v>4736.7</c:v>
                      </c:pt>
                      <c:pt idx="16">
                        <c:v>4709.3999999999996</c:v>
                      </c:pt>
                      <c:pt idx="17">
                        <c:v>4635.3</c:v>
                      </c:pt>
                      <c:pt idx="18">
                        <c:v>4703.7</c:v>
                      </c:pt>
                      <c:pt idx="19">
                        <c:v>4686.3</c:v>
                      </c:pt>
                      <c:pt idx="20">
                        <c:v>4642.3999999999996</c:v>
                      </c:pt>
                      <c:pt idx="21">
                        <c:v>4567.1000000000004</c:v>
                      </c:pt>
                      <c:pt idx="22">
                        <c:v>3969.1</c:v>
                      </c:pt>
                      <c:pt idx="23">
                        <c:v>3627.6</c:v>
                      </c:pt>
                      <c:pt idx="24">
                        <c:v>3678.9</c:v>
                      </c:pt>
                      <c:pt idx="25">
                        <c:v>3526.4</c:v>
                      </c:pt>
                      <c:pt idx="26">
                        <c:v>3370.6</c:v>
                      </c:pt>
                      <c:pt idx="27">
                        <c:v>3322.4</c:v>
                      </c:pt>
                      <c:pt idx="28">
                        <c:v>3326</c:v>
                      </c:pt>
                      <c:pt idx="29">
                        <c:v>3714.1</c:v>
                      </c:pt>
                      <c:pt idx="30">
                        <c:v>3969.6</c:v>
                      </c:pt>
                      <c:pt idx="31">
                        <c:v>3804.6</c:v>
                      </c:pt>
                      <c:pt idx="32">
                        <c:v>3717</c:v>
                      </c:pt>
                      <c:pt idx="33">
                        <c:v>3702</c:v>
                      </c:pt>
                      <c:pt idx="34">
                        <c:v>3676.4</c:v>
                      </c:pt>
                      <c:pt idx="35">
                        <c:v>3600.4</c:v>
                      </c:pt>
                      <c:pt idx="36">
                        <c:v>3521.9</c:v>
                      </c:pt>
                      <c:pt idx="37">
                        <c:v>3340</c:v>
                      </c:pt>
                      <c:pt idx="38">
                        <c:v>3208.1</c:v>
                      </c:pt>
                      <c:pt idx="39">
                        <c:v>3077.4</c:v>
                      </c:pt>
                      <c:pt idx="40">
                        <c:v>2917.9</c:v>
                      </c:pt>
                      <c:pt idx="41">
                        <c:v>2908.7</c:v>
                      </c:pt>
                      <c:pt idx="42">
                        <c:v>2790.9</c:v>
                      </c:pt>
                      <c:pt idx="43">
                        <c:v>2667</c:v>
                      </c:pt>
                      <c:pt idx="44">
                        <c:v>2555.4</c:v>
                      </c:pt>
                      <c:pt idx="45">
                        <c:v>2420.6</c:v>
                      </c:pt>
                      <c:pt idx="46">
                        <c:v>2337.1</c:v>
                      </c:pt>
                      <c:pt idx="47">
                        <c:v>2227.3000000000002</c:v>
                      </c:pt>
                      <c:pt idx="48">
                        <c:v>2180</c:v>
                      </c:pt>
                      <c:pt idx="49">
                        <c:v>2143.4</c:v>
                      </c:pt>
                      <c:pt idx="50">
                        <c:v>2053</c:v>
                      </c:pt>
                      <c:pt idx="51">
                        <c:v>1977.3</c:v>
                      </c:pt>
                      <c:pt idx="52">
                        <c:v>1912.9</c:v>
                      </c:pt>
                      <c:pt idx="53">
                        <c:v>1847.9</c:v>
                      </c:pt>
                      <c:pt idx="54">
                        <c:v>1797.1</c:v>
                      </c:pt>
                      <c:pt idx="55">
                        <c:v>1777</c:v>
                      </c:pt>
                      <c:pt idx="56">
                        <c:v>1734.9</c:v>
                      </c:pt>
                      <c:pt idx="57">
                        <c:v>1708.6</c:v>
                      </c:pt>
                      <c:pt idx="58">
                        <c:v>1699.4</c:v>
                      </c:pt>
                      <c:pt idx="59">
                        <c:v>1678.1</c:v>
                      </c:pt>
                      <c:pt idx="60">
                        <c:v>1668.4</c:v>
                      </c:pt>
                      <c:pt idx="61">
                        <c:v>1655.6</c:v>
                      </c:pt>
                      <c:pt idx="62">
                        <c:v>1666.4</c:v>
                      </c:pt>
                      <c:pt idx="63">
                        <c:v>1668.9</c:v>
                      </c:pt>
                      <c:pt idx="64">
                        <c:v>1674.3</c:v>
                      </c:pt>
                      <c:pt idx="65">
                        <c:v>1667</c:v>
                      </c:pt>
                      <c:pt idx="66">
                        <c:v>1675</c:v>
                      </c:pt>
                      <c:pt idx="67">
                        <c:v>1675.1</c:v>
                      </c:pt>
                      <c:pt idx="68">
                        <c:v>1652.9</c:v>
                      </c:pt>
                      <c:pt idx="69">
                        <c:v>1643.9</c:v>
                      </c:pt>
                      <c:pt idx="70">
                        <c:v>1645.9</c:v>
                      </c:pt>
                      <c:pt idx="71">
                        <c:v>1613</c:v>
                      </c:pt>
                      <c:pt idx="72">
                        <c:v>1597.9</c:v>
                      </c:pt>
                      <c:pt idx="73">
                        <c:v>1553.9</c:v>
                      </c:pt>
                      <c:pt idx="74">
                        <c:v>1499.1</c:v>
                      </c:pt>
                      <c:pt idx="75">
                        <c:v>1449.4</c:v>
                      </c:pt>
                      <c:pt idx="76">
                        <c:v>1442</c:v>
                      </c:pt>
                      <c:pt idx="77">
                        <c:v>1359.3</c:v>
                      </c:pt>
                      <c:pt idx="78">
                        <c:v>1246.4000000000001</c:v>
                      </c:pt>
                      <c:pt idx="79">
                        <c:v>1148.4000000000001</c:v>
                      </c:pt>
                      <c:pt idx="80">
                        <c:v>1064.3</c:v>
                      </c:pt>
                      <c:pt idx="81">
                        <c:v>1003.4</c:v>
                      </c:pt>
                      <c:pt idx="82">
                        <c:v>925.9</c:v>
                      </c:pt>
                      <c:pt idx="83">
                        <c:v>921.9</c:v>
                      </c:pt>
                      <c:pt idx="84">
                        <c:v>914.6</c:v>
                      </c:pt>
                      <c:pt idx="85">
                        <c:v>903.1</c:v>
                      </c:pt>
                      <c:pt idx="86">
                        <c:v>898.3</c:v>
                      </c:pt>
                      <c:pt idx="87">
                        <c:v>895.3</c:v>
                      </c:pt>
                      <c:pt idx="88">
                        <c:v>905.3</c:v>
                      </c:pt>
                      <c:pt idx="89">
                        <c:v>928.7</c:v>
                      </c:pt>
                      <c:pt idx="90">
                        <c:v>936.3</c:v>
                      </c:pt>
                      <c:pt idx="91">
                        <c:v>974.9</c:v>
                      </c:pt>
                      <c:pt idx="92">
                        <c:v>1001.7</c:v>
                      </c:pt>
                      <c:pt idx="93">
                        <c:v>1058.5999999999999</c:v>
                      </c:pt>
                      <c:pt idx="94">
                        <c:v>1103.7</c:v>
                      </c:pt>
                      <c:pt idx="95">
                        <c:v>1138.7</c:v>
                      </c:pt>
                      <c:pt idx="96">
                        <c:v>1149.3</c:v>
                      </c:pt>
                      <c:pt idx="97">
                        <c:v>1179.9000000000001</c:v>
                      </c:pt>
                      <c:pt idx="98">
                        <c:v>1198.7</c:v>
                      </c:pt>
                      <c:pt idx="99">
                        <c:v>1185.7</c:v>
                      </c:pt>
                      <c:pt idx="100">
                        <c:v>1136.7</c:v>
                      </c:pt>
                      <c:pt idx="101">
                        <c:v>951.7</c:v>
                      </c:pt>
                      <c:pt idx="102">
                        <c:v>769.6</c:v>
                      </c:pt>
                      <c:pt idx="103">
                        <c:v>637.4</c:v>
                      </c:pt>
                      <c:pt idx="104">
                        <c:v>616</c:v>
                      </c:pt>
                      <c:pt idx="105">
                        <c:v>521</c:v>
                      </c:pt>
                      <c:pt idx="106">
                        <c:v>390.1</c:v>
                      </c:pt>
                      <c:pt idx="107">
                        <c:v>300</c:v>
                      </c:pt>
                      <c:pt idx="108">
                        <c:v>318.7</c:v>
                      </c:pt>
                      <c:pt idx="109">
                        <c:v>316.3</c:v>
                      </c:pt>
                      <c:pt idx="110">
                        <c:v>320.7</c:v>
                      </c:pt>
                      <c:pt idx="111">
                        <c:v>297.10000000000002</c:v>
                      </c:pt>
                      <c:pt idx="112">
                        <c:v>299.7</c:v>
                      </c:pt>
                      <c:pt idx="113">
                        <c:v>301.60000000000002</c:v>
                      </c:pt>
                      <c:pt idx="114">
                        <c:v>300.39999999999998</c:v>
                      </c:pt>
                      <c:pt idx="115">
                        <c:v>304</c:v>
                      </c:pt>
                      <c:pt idx="116">
                        <c:v>309.7</c:v>
                      </c:pt>
                      <c:pt idx="117">
                        <c:v>309.39999999999998</c:v>
                      </c:pt>
                      <c:pt idx="118">
                        <c:v>308.10000000000002</c:v>
                      </c:pt>
                      <c:pt idx="119">
                        <c:v>314.10000000000002</c:v>
                      </c:pt>
                      <c:pt idx="120">
                        <c:v>315.39999999999998</c:v>
                      </c:pt>
                      <c:pt idx="121">
                        <c:v>318</c:v>
                      </c:pt>
                      <c:pt idx="122">
                        <c:v>303.60000000000002</c:v>
                      </c:pt>
                      <c:pt idx="123">
                        <c:v>292.7</c:v>
                      </c:pt>
                      <c:pt idx="124">
                        <c:v>286.10000000000002</c:v>
                      </c:pt>
                      <c:pt idx="125">
                        <c:v>250.9</c:v>
                      </c:pt>
                      <c:pt idx="126">
                        <c:v>271.39999999999998</c:v>
                      </c:pt>
                      <c:pt idx="127">
                        <c:v>276.10000000000002</c:v>
                      </c:pt>
                      <c:pt idx="128">
                        <c:v>252.4</c:v>
                      </c:pt>
                      <c:pt idx="129">
                        <c:v>281.89999999999998</c:v>
                      </c:pt>
                      <c:pt idx="130">
                        <c:v>307.60000000000002</c:v>
                      </c:pt>
                      <c:pt idx="131">
                        <c:v>322.7</c:v>
                      </c:pt>
                      <c:pt idx="132">
                        <c:v>323.39999999999998</c:v>
                      </c:pt>
                      <c:pt idx="133">
                        <c:v>260.89999999999998</c:v>
                      </c:pt>
                      <c:pt idx="134">
                        <c:v>287.89999999999998</c:v>
                      </c:pt>
                      <c:pt idx="135">
                        <c:v>305.7</c:v>
                      </c:pt>
                      <c:pt idx="136">
                        <c:v>276.89999999999998</c:v>
                      </c:pt>
                      <c:pt idx="137">
                        <c:v>258.89999999999998</c:v>
                      </c:pt>
                      <c:pt idx="138">
                        <c:v>213.9</c:v>
                      </c:pt>
                      <c:pt idx="139">
                        <c:v>252.3</c:v>
                      </c:pt>
                      <c:pt idx="140">
                        <c:v>277.89999999999998</c:v>
                      </c:pt>
                      <c:pt idx="141">
                        <c:v>219.6</c:v>
                      </c:pt>
                      <c:pt idx="142">
                        <c:v>165</c:v>
                      </c:pt>
                      <c:pt idx="143">
                        <c:v>155.1</c:v>
                      </c:pt>
                      <c:pt idx="144">
                        <c:v>145</c:v>
                      </c:pt>
                      <c:pt idx="145">
                        <c:v>147.1</c:v>
                      </c:pt>
                      <c:pt idx="146">
                        <c:v>100</c:v>
                      </c:pt>
                      <c:pt idx="147">
                        <c:v>71.400000000000006</c:v>
                      </c:pt>
                      <c:pt idx="148">
                        <c:v>53.1</c:v>
                      </c:pt>
                      <c:pt idx="149">
                        <c:v>47.7</c:v>
                      </c:pt>
                      <c:pt idx="150">
                        <c:v>49.1</c:v>
                      </c:pt>
                      <c:pt idx="151">
                        <c:v>48.7</c:v>
                      </c:pt>
                      <c:pt idx="152">
                        <c:v>43.4</c:v>
                      </c:pt>
                      <c:pt idx="153">
                        <c:v>43.3</c:v>
                      </c:pt>
                      <c:pt idx="154">
                        <c:v>47.1</c:v>
                      </c:pt>
                      <c:pt idx="155">
                        <c:v>53.3</c:v>
                      </c:pt>
                      <c:pt idx="156">
                        <c:v>58.3</c:v>
                      </c:pt>
                      <c:pt idx="157">
                        <c:v>60.3</c:v>
                      </c:pt>
                      <c:pt idx="158">
                        <c:v>59.4</c:v>
                      </c:pt>
                      <c:pt idx="159">
                        <c:v>60</c:v>
                      </c:pt>
                      <c:pt idx="160">
                        <c:v>60</c:v>
                      </c:pt>
                      <c:pt idx="161">
                        <c:v>63.3</c:v>
                      </c:pt>
                      <c:pt idx="162">
                        <c:v>65.099999999999994</c:v>
                      </c:pt>
                      <c:pt idx="163">
                        <c:v>64.400000000000006</c:v>
                      </c:pt>
                      <c:pt idx="164">
                        <c:v>59.1</c:v>
                      </c:pt>
                      <c:pt idx="165">
                        <c:v>60.4</c:v>
                      </c:pt>
                      <c:pt idx="166">
                        <c:v>61.7</c:v>
                      </c:pt>
                      <c:pt idx="167">
                        <c:v>63.7</c:v>
                      </c:pt>
                      <c:pt idx="168">
                        <c:v>58.3</c:v>
                      </c:pt>
                      <c:pt idx="169">
                        <c:v>57.3</c:v>
                      </c:pt>
                      <c:pt idx="170">
                        <c:v>55.7</c:v>
                      </c:pt>
                      <c:pt idx="171">
                        <c:v>51.3</c:v>
                      </c:pt>
                      <c:pt idx="172">
                        <c:v>47</c:v>
                      </c:pt>
                      <c:pt idx="173">
                        <c:v>44.4</c:v>
                      </c:pt>
                    </c:numCache>
                  </c:numRef>
                </c:val>
                <c:smooth val="0"/>
              </c15:ser>
            </c15:filteredLineSeries>
            <c15:filteredLineSeries>
              <c15:ser>
                <c:idx val="5"/>
                <c:order val="5"/>
                <c:tx>
                  <c:strRef>
                    <c:extLst xmlns:c15="http://schemas.microsoft.com/office/drawing/2012/chart">
                      <c:ext xmlns:c15="http://schemas.microsoft.com/office/drawing/2012/chart" uri="{02D57815-91ED-43cb-92C2-25804820EDAC}">
                        <c15:formulaRef>
                          <c15:sqref>Sheet1!$J$3</c15:sqref>
                        </c15:formulaRef>
                      </c:ext>
                    </c:extLst>
                    <c:strCache>
                      <c:ptCount val="1"/>
                      <c:pt idx="0">
                        <c:v>PCR陽性率</c:v>
                      </c:pt>
                    </c:strCache>
                  </c:strRef>
                </c:tx>
                <c:spPr>
                  <a:ln w="38100" cap="flat" cmpd="dbl" algn="ctr">
                    <a:solidFill>
                      <a:schemeClr val="accent6"/>
                    </a:solidFill>
                    <a:miter lim="800000"/>
                  </a:ln>
                  <a:effectLst/>
                </c:spPr>
                <c:marker>
                  <c:symbol val="circle"/>
                  <c:size val="6"/>
                  <c:spPr>
                    <a:solidFill>
                      <a:schemeClr val="accent6"/>
                    </a:solidFill>
                    <a:ln w="9525" cap="flat" cmpd="sng" algn="ctr">
                      <a:solidFill>
                        <a:schemeClr val="lt1"/>
                      </a:solidFill>
                      <a:round/>
                    </a:ln>
                    <a:effectLst/>
                  </c:spPr>
                </c:marker>
                <c:cat>
                  <c:strRef>
                    <c:extLst xmlns:c15="http://schemas.microsoft.com/office/drawing/2012/chart">
                      <c:ext xmlns:c15="http://schemas.microsoft.com/office/drawing/2012/chart" uri="{02D57815-91ED-43cb-92C2-25804820EDAC}">
                        <c15:formulaRef>
                          <c15:sqref>Sheet1!$C$4:$C$177</c15:sqref>
                        </c15:formulaRef>
                      </c:ext>
                    </c:extLst>
                    <c:strCache>
                      <c:ptCount val="174"/>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strCache>
                  </c:strRef>
                </c:cat>
                <c:val>
                  <c:numRef>
                    <c:extLst xmlns:c15="http://schemas.microsoft.com/office/drawing/2012/chart">
                      <c:ext xmlns:c15="http://schemas.microsoft.com/office/drawing/2012/chart" uri="{02D57815-91ED-43cb-92C2-25804820EDAC}">
                        <c15:formulaRef>
                          <c15:sqref>Sheet1!$J$4:$J$177</c15:sqref>
                        </c15:formulaRef>
                      </c:ext>
                    </c:extLst>
                    <c:numCache>
                      <c:formatCode>0.00%</c:formatCode>
                      <c:ptCount val="174"/>
                      <c:pt idx="1">
                        <c:v>5.4657794676806086E-2</c:v>
                      </c:pt>
                      <c:pt idx="2">
                        <c:v>6.2093139709564343E-2</c:v>
                      </c:pt>
                      <c:pt idx="3">
                        <c:v>5.3457785320322443E-2</c:v>
                      </c:pt>
                      <c:pt idx="4">
                        <c:v>4.9868189806678384E-2</c:v>
                      </c:pt>
                      <c:pt idx="5">
                        <c:v>6.4651553316540725E-2</c:v>
                      </c:pt>
                      <c:pt idx="6">
                        <c:v>6.1903077467279799E-2</c:v>
                      </c:pt>
                      <c:pt idx="7">
                        <c:v>5.1693404634581108E-2</c:v>
                      </c:pt>
                      <c:pt idx="8">
                        <c:v>5.8456417724152276E-2</c:v>
                      </c:pt>
                      <c:pt idx="9">
                        <c:v>6.5633742199268347E-2</c:v>
                      </c:pt>
                      <c:pt idx="10">
                        <c:v>5.9427443237907204E-2</c:v>
                      </c:pt>
                      <c:pt idx="11">
                        <c:v>5.5220017256255395E-2</c:v>
                      </c:pt>
                      <c:pt idx="12">
                        <c:v>7.113821138211382E-2</c:v>
                      </c:pt>
                      <c:pt idx="13">
                        <c:v>6.5038257798705118E-2</c:v>
                      </c:pt>
                      <c:pt idx="14">
                        <c:v>6.3643441027637207E-2</c:v>
                      </c:pt>
                      <c:pt idx="15">
                        <c:v>7.6687116564417179E-2</c:v>
                      </c:pt>
                      <c:pt idx="16">
                        <c:v>7.4515075859420007E-2</c:v>
                      </c:pt>
                      <c:pt idx="17">
                        <c:v>7.8017241379310348E-2</c:v>
                      </c:pt>
                      <c:pt idx="18">
                        <c:v>6.6494640730448584E-2</c:v>
                      </c:pt>
                      <c:pt idx="19">
                        <c:v>6.2577447335811651E-2</c:v>
                      </c:pt>
                      <c:pt idx="20">
                        <c:v>5.8933582787652011E-2</c:v>
                      </c:pt>
                      <c:pt idx="21">
                        <c:v>7.5338652811282242E-2</c:v>
                      </c:pt>
                      <c:pt idx="22">
                        <c:v>6.9087873095387178E-2</c:v>
                      </c:pt>
                      <c:pt idx="23">
                        <c:v>7.7331633736987468E-2</c:v>
                      </c:pt>
                      <c:pt idx="24">
                        <c:v>7.2104018912529558E-2</c:v>
                      </c:pt>
                      <c:pt idx="25">
                        <c:v>4.488220958570268E-2</c:v>
                      </c:pt>
                      <c:pt idx="26">
                        <c:v>7.0776255707762553E-2</c:v>
                      </c:pt>
                      <c:pt idx="27">
                        <c:v>5.3073692248949984E-2</c:v>
                      </c:pt>
                      <c:pt idx="28">
                        <c:v>7.0247933884297523E-2</c:v>
                      </c:pt>
                      <c:pt idx="29">
                        <c:v>8.9693154996066088E-2</c:v>
                      </c:pt>
                      <c:pt idx="30">
                        <c:v>6.3488962688025008E-2</c:v>
                      </c:pt>
                      <c:pt idx="31">
                        <c:v>6.6197866149369539E-2</c:v>
                      </c:pt>
                      <c:pt idx="32">
                        <c:v>6.0287326834273985E-2</c:v>
                      </c:pt>
                      <c:pt idx="33">
                        <c:v>7.3006724303554274E-2</c:v>
                      </c:pt>
                      <c:pt idx="34">
                        <c:v>6.8019943019943019E-2</c:v>
                      </c:pt>
                      <c:pt idx="35">
                        <c:v>6.1764705882352944E-2</c:v>
                      </c:pt>
                      <c:pt idx="36">
                        <c:v>7.7568134171907763E-2</c:v>
                      </c:pt>
                      <c:pt idx="37">
                        <c:v>6.807051909892263E-2</c:v>
                      </c:pt>
                      <c:pt idx="38">
                        <c:v>5.9910414333706606E-2</c:v>
                      </c:pt>
                      <c:pt idx="39">
                        <c:v>3.9583861963968535E-2</c:v>
                      </c:pt>
                      <c:pt idx="40">
                        <c:v>5.9453032104637336E-2</c:v>
                      </c:pt>
                      <c:pt idx="41">
                        <c:v>7.7121930202498926E-2</c:v>
                      </c:pt>
                      <c:pt idx="42">
                        <c:v>5.9755419677598669E-2</c:v>
                      </c:pt>
                      <c:pt idx="43">
                        <c:v>5.6931489224831135E-2</c:v>
                      </c:pt>
                      <c:pt idx="44">
                        <c:v>6.3633569013218566E-2</c:v>
                      </c:pt>
                      <c:pt idx="45">
                        <c:v>6.95091365102114E-2</c:v>
                      </c:pt>
                      <c:pt idx="46">
                        <c:v>3.8369304556354913E-2</c:v>
                      </c:pt>
                      <c:pt idx="47">
                        <c:v>0.10532837670384139</c:v>
                      </c:pt>
                      <c:pt idx="48">
                        <c:v>5.1655629139072845E-2</c:v>
                      </c:pt>
                      <c:pt idx="49">
                        <c:v>4.7910662824207494E-2</c:v>
                      </c:pt>
                      <c:pt idx="50">
                        <c:v>5.3383774695250102E-2</c:v>
                      </c:pt>
                      <c:pt idx="51">
                        <c:v>5.4168429961912824E-2</c:v>
                      </c:pt>
                      <c:pt idx="52">
                        <c:v>3.2671081677704196E-2</c:v>
                      </c:pt>
                      <c:pt idx="53">
                        <c:v>3.8461538461538464E-2</c:v>
                      </c:pt>
                      <c:pt idx="54">
                        <c:v>5.5238095238095239E-2</c:v>
                      </c:pt>
                      <c:pt idx="55">
                        <c:v>4.4062733383121735E-2</c:v>
                      </c:pt>
                      <c:pt idx="56">
                        <c:v>3.191011235955056E-2</c:v>
                      </c:pt>
                      <c:pt idx="57">
                        <c:v>3.3333333333333333E-2</c:v>
                      </c:pt>
                      <c:pt idx="58">
                        <c:v>2.7607361963190184E-2</c:v>
                      </c:pt>
                      <c:pt idx="59">
                        <c:v>3.5541195476575124E-2</c:v>
                      </c:pt>
                      <c:pt idx="60">
                        <c:v>2.391857506361323E-2</c:v>
                      </c:pt>
                      <c:pt idx="61">
                        <c:v>4.2713567839195977E-2</c:v>
                      </c:pt>
                      <c:pt idx="62">
                        <c:v>2.2408963585434174E-2</c:v>
                      </c:pt>
                      <c:pt idx="63">
                        <c:v>3.5528185693983895E-2</c:v>
                      </c:pt>
                      <c:pt idx="64">
                        <c:v>1.9956850053937433E-2</c:v>
                      </c:pt>
                      <c:pt idx="65">
                        <c:v>1.5692640692640692E-2</c:v>
                      </c:pt>
                      <c:pt idx="66">
                        <c:v>1.6528925619834711E-2</c:v>
                      </c:pt>
                      <c:pt idx="67">
                        <c:v>1.1111111111111112E-2</c:v>
                      </c:pt>
                      <c:pt idx="68">
                        <c:v>2.7310924369747899E-2</c:v>
                      </c:pt>
                      <c:pt idx="69">
                        <c:v>2.4434389140271493E-2</c:v>
                      </c:pt>
                      <c:pt idx="70">
                        <c:v>2.6452527161076995E-2</c:v>
                      </c:pt>
                      <c:pt idx="71">
                        <c:v>1.6976998904709748E-2</c:v>
                      </c:pt>
                      <c:pt idx="72">
                        <c:v>2.1567596002104155E-2</c:v>
                      </c:pt>
                      <c:pt idx="73">
                        <c:v>1.270718232044199E-2</c:v>
                      </c:pt>
                      <c:pt idx="74">
                        <c:v>1.3195639701663799E-2</c:v>
                      </c:pt>
                      <c:pt idx="75">
                        <c:v>7.2639225181598066E-3</c:v>
                      </c:pt>
                      <c:pt idx="76">
                        <c:v>2.6408450704225352E-2</c:v>
                      </c:pt>
                      <c:pt idx="77">
                        <c:v>8.390141583639224E-3</c:v>
                      </c:pt>
                      <c:pt idx="78">
                        <c:v>2.224824355971897E-2</c:v>
                      </c:pt>
                      <c:pt idx="79">
                        <c:v>1.740211311373524E-2</c:v>
                      </c:pt>
                      <c:pt idx="80">
                        <c:v>1.590594744121715E-2</c:v>
                      </c:pt>
                      <c:pt idx="81">
                        <c:v>1.8934081346423562E-2</c:v>
                      </c:pt>
                      <c:pt idx="82">
                        <c:v>3.1496062992125984E-2</c:v>
                      </c:pt>
                      <c:pt idx="83">
                        <c:v>2.491103202846975E-2</c:v>
                      </c:pt>
                      <c:pt idx="84">
                        <c:v>1.7094017094017096E-2</c:v>
                      </c:pt>
                      <c:pt idx="85">
                        <c:v>1.780693533270853E-2</c:v>
                      </c:pt>
                      <c:pt idx="86">
                        <c:v>1.125703564727955E-2</c:v>
                      </c:pt>
                      <c:pt idx="87">
                        <c:v>1.9867549668874173E-2</c:v>
                      </c:pt>
                      <c:pt idx="88">
                        <c:v>1.0869565217391304E-2</c:v>
                      </c:pt>
                      <c:pt idx="89">
                        <c:v>1.3927576601671309E-2</c:v>
                      </c:pt>
                      <c:pt idx="90">
                        <c:v>1.6483516483516484E-2</c:v>
                      </c:pt>
                      <c:pt idx="91">
                        <c:v>7.2007200720072004E-3</c:v>
                      </c:pt>
                      <c:pt idx="92">
                        <c:v>9.4607379375591296E-3</c:v>
                      </c:pt>
                      <c:pt idx="93">
                        <c:v>6.5789473684210523E-3</c:v>
                      </c:pt>
                      <c:pt idx="94">
                        <c:v>9.4745908699397068E-3</c:v>
                      </c:pt>
                      <c:pt idx="95">
                        <c:v>9.883198562443846E-3</c:v>
                      </c:pt>
                      <c:pt idx="96">
                        <c:v>7.246376811594203E-3</c:v>
                      </c:pt>
                      <c:pt idx="97">
                        <c:v>6.0096153846153849E-3</c:v>
                      </c:pt>
                      <c:pt idx="98">
                        <c:v>6.8493150684931503E-3</c:v>
                      </c:pt>
                      <c:pt idx="99">
                        <c:v>1.0176390773405699E-2</c:v>
                      </c:pt>
                      <c:pt idx="100">
                        <c:v>7.1428571428571426E-3</c:v>
                      </c:pt>
                      <c:pt idx="101">
                        <c:v>1.0570824524312896E-2</c:v>
                      </c:pt>
                      <c:pt idx="102">
                        <c:v>2.0973154362416108E-2</c:v>
                      </c:pt>
                      <c:pt idx="103">
                        <c:v>3.0254777070063694E-2</c:v>
                      </c:pt>
                      <c:pt idx="104">
                        <c:v>2.9045643153526972E-2</c:v>
                      </c:pt>
                      <c:pt idx="105">
                        <c:v>1.6353229762878167E-2</c:v>
                      </c:pt>
                      <c:pt idx="106">
                        <c:v>2.2104332449160036E-2</c:v>
                      </c:pt>
                      <c:pt idx="107">
                        <c:v>6.6666666666666666E-2</c:v>
                      </c:pt>
                      <c:pt idx="108">
                        <c:v>6.25E-2</c:v>
                      </c:pt>
                      <c:pt idx="109">
                        <c:v>2.6217228464419477E-2</c:v>
                      </c:pt>
                      <c:pt idx="110">
                        <c:v>6.6945606694560664E-2</c:v>
                      </c:pt>
                      <c:pt idx="111">
                        <c:v>6.354515050167224E-2</c:v>
                      </c:pt>
                      <c:pt idx="112">
                        <c:v>5.8631921824104233E-2</c:v>
                      </c:pt>
                      <c:pt idx="113">
                        <c:v>9.1999999999999998E-2</c:v>
                      </c:pt>
                      <c:pt idx="114">
                        <c:v>0.13559322033898305</c:v>
                      </c:pt>
                      <c:pt idx="115">
                        <c:v>3.1496062992125984E-2</c:v>
                      </c:pt>
                      <c:pt idx="116">
                        <c:v>9.3959731543624164E-2</c:v>
                      </c:pt>
                      <c:pt idx="117">
                        <c:v>0.11182108626198083</c:v>
                      </c:pt>
                      <c:pt idx="118">
                        <c:v>0.14826498422712933</c:v>
                      </c:pt>
                      <c:pt idx="119">
                        <c:v>0.125</c:v>
                      </c:pt>
                      <c:pt idx="120">
                        <c:v>0.1524390243902439</c:v>
                      </c:pt>
                      <c:pt idx="121">
                        <c:v>0.1532567049808429</c:v>
                      </c:pt>
                      <c:pt idx="122">
                        <c:v>0.1497005988023952</c:v>
                      </c:pt>
                      <c:pt idx="123">
                        <c:v>0.19932432432432431</c:v>
                      </c:pt>
                      <c:pt idx="124">
                        <c:v>0.19736842105263158</c:v>
                      </c:pt>
                      <c:pt idx="125">
                        <c:v>0.20891364902506965</c:v>
                      </c:pt>
                      <c:pt idx="126">
                        <c:v>0.25531914893617019</c:v>
                      </c:pt>
                      <c:pt idx="127">
                        <c:v>0.26666666666666666</c:v>
                      </c:pt>
                      <c:pt idx="128">
                        <c:v>0.20624999999999999</c:v>
                      </c:pt>
                      <c:pt idx="129">
                        <c:v>0.2857142857142857</c:v>
                      </c:pt>
                      <c:pt idx="130">
                        <c:v>0.29599999999999999</c:v>
                      </c:pt>
                      <c:pt idx="131">
                        <c:v>0.10526315789473684</c:v>
                      </c:pt>
                      <c:pt idx="132">
                        <c:v>0.31610337972166996</c:v>
                      </c:pt>
                      <c:pt idx="133">
                        <c:v>0.39502762430939226</c:v>
                      </c:pt>
                      <c:pt idx="134">
                        <c:v>0.26162790697674421</c:v>
                      </c:pt>
                      <c:pt idx="135">
                        <c:v>0.34153005464480873</c:v>
                      </c:pt>
                      <c:pt idx="136">
                        <c:v>0.22140221402214022</c:v>
                      </c:pt>
                      <c:pt idx="137">
                        <c:v>0.22191011235955055</c:v>
                      </c:pt>
                      <c:pt idx="138">
                        <c:v>0.9838709677419355</c:v>
                      </c:pt>
                      <c:pt idx="139">
                        <c:v>6.1538461538461542E-2</c:v>
                      </c:pt>
                      <c:pt idx="140">
                        <c:v>0.14156079854809436</c:v>
                      </c:pt>
                      <c:pt idx="141">
                        <c:v>0.14712153518123666</c:v>
                      </c:pt>
                      <c:pt idx="142">
                        <c:v>0.32926829268292684</c:v>
                      </c:pt>
                      <c:pt idx="143">
                        <c:v>0.31724137931034485</c:v>
                      </c:pt>
                      <c:pt idx="144">
                        <c:v>0</c:v>
                      </c:pt>
                      <c:pt idx="145">
                        <c:v>0.13897280966767372</c:v>
                      </c:pt>
                      <c:pt idx="146">
                        <c:v>0.20081967213114754</c:v>
                      </c:pt>
                      <c:pt idx="147">
                        <c:v>0.22377622377622378</c:v>
                      </c:pt>
                      <c:pt idx="148">
                        <c:v>0.31034482758620691</c:v>
                      </c:pt>
                      <c:pt idx="149">
                        <c:v>0.28421052631578947</c:v>
                      </c:pt>
                      <c:pt idx="150">
                        <c:v>0.1891891891891892</c:v>
                      </c:pt>
                      <c:pt idx="151">
                        <c:v>0.21428571428571427</c:v>
                      </c:pt>
                      <c:pt idx="152">
                        <c:v>0</c:v>
                      </c:pt>
                      <c:pt idx="153">
                        <c:v>0</c:v>
                      </c:pt>
                      <c:pt idx="154">
                        <c:v>0.4</c:v>
                      </c:pt>
                      <c:pt idx="155">
                        <c:v>0.10204081632653061</c:v>
                      </c:pt>
                      <c:pt idx="156">
                        <c:v>3.8095238095238099E-2</c:v>
                      </c:pt>
                      <c:pt idx="157">
                        <c:v>0.15492957746478872</c:v>
                      </c:pt>
                      <c:pt idx="158">
                        <c:v>0</c:v>
                      </c:pt>
                      <c:pt idx="159">
                        <c:v>0</c:v>
                      </c:pt>
                      <c:pt idx="160">
                        <c:v>9.8591549295774641E-2</c:v>
                      </c:pt>
                      <c:pt idx="161">
                        <c:v>3.4482758620689655E-2</c:v>
                      </c:pt>
                      <c:pt idx="162">
                        <c:v>2.3809523809523808E-2</c:v>
                      </c:pt>
                      <c:pt idx="163">
                        <c:v>4.2016806722689079E-2</c:v>
                      </c:pt>
                      <c:pt idx="164">
                        <c:v>4.6153846153846156E-2</c:v>
                      </c:pt>
                      <c:pt idx="165">
                        <c:v>0</c:v>
                      </c:pt>
                      <c:pt idx="166">
                        <c:v>0</c:v>
                      </c:pt>
                      <c:pt idx="167">
                        <c:v>6.3829787234042548E-2</c:v>
                      </c:pt>
                      <c:pt idx="168">
                        <c:v>8.4507042253521125E-2</c:v>
                      </c:pt>
                      <c:pt idx="169">
                        <c:v>0.10126582278481013</c:v>
                      </c:pt>
                      <c:pt idx="170">
                        <c:v>4.878048780487805E-2</c:v>
                      </c:pt>
                      <c:pt idx="171">
                        <c:v>1.3513513513513514E-2</c:v>
                      </c:pt>
                      <c:pt idx="172">
                        <c:v>0</c:v>
                      </c:pt>
                      <c:pt idx="173">
                        <c:v>0.14285714285714285</c:v>
                      </c:pt>
                    </c:numCache>
                  </c:numRef>
                </c:val>
                <c:smooth val="0"/>
              </c15:ser>
            </c15:filteredLineSeries>
            <c15:filteredLineSeries>
              <c15:ser>
                <c:idx val="6"/>
                <c:order val="6"/>
                <c:tx>
                  <c:strRef>
                    <c:extLst xmlns:c15="http://schemas.microsoft.com/office/drawing/2012/chart">
                      <c:ext xmlns:c15="http://schemas.microsoft.com/office/drawing/2012/chart" uri="{02D57815-91ED-43cb-92C2-25804820EDAC}">
                        <c15:formulaRef>
                          <c15:sqref>Sheet1!$K$3</c15:sqref>
                        </c15:formulaRef>
                      </c:ext>
                    </c:extLst>
                    <c:strCache>
                      <c:ptCount val="1"/>
                      <c:pt idx="0">
                        <c:v>PCR陽性者数7日間移動平均</c:v>
                      </c:pt>
                    </c:strCache>
                  </c:strRef>
                </c:tx>
                <c:spPr>
                  <a:ln w="38100" cap="flat" cmpd="dbl" algn="ctr">
                    <a:solidFill>
                      <a:schemeClr val="accent1">
                        <a:lumMod val="60000"/>
                      </a:schemeClr>
                    </a:solidFill>
                    <a:miter lim="800000"/>
                  </a:ln>
                  <a:effectLst/>
                </c:spPr>
                <c:marker>
                  <c:symbol val="circle"/>
                  <c:size val="6"/>
                  <c:spPr>
                    <a:solidFill>
                      <a:schemeClr val="accent1">
                        <a:lumMod val="60000"/>
                      </a:schemeClr>
                    </a:solidFill>
                    <a:ln w="9525" cap="flat" cmpd="sng" algn="ctr">
                      <a:solidFill>
                        <a:schemeClr val="lt1"/>
                      </a:solidFill>
                      <a:round/>
                    </a:ln>
                    <a:effectLst/>
                  </c:spPr>
                </c:marker>
                <c:cat>
                  <c:strRef>
                    <c:extLst xmlns:c15="http://schemas.microsoft.com/office/drawing/2012/chart">
                      <c:ext xmlns:c15="http://schemas.microsoft.com/office/drawing/2012/chart" uri="{02D57815-91ED-43cb-92C2-25804820EDAC}">
                        <c15:formulaRef>
                          <c15:sqref>Sheet1!$C$4:$C$177</c15:sqref>
                        </c15:formulaRef>
                      </c:ext>
                    </c:extLst>
                    <c:strCache>
                      <c:ptCount val="174"/>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strCache>
                  </c:strRef>
                </c:cat>
                <c:val>
                  <c:numRef>
                    <c:extLst xmlns:c15="http://schemas.microsoft.com/office/drawing/2012/chart">
                      <c:ext xmlns:c15="http://schemas.microsoft.com/office/drawing/2012/chart" uri="{02D57815-91ED-43cb-92C2-25804820EDAC}">
                        <c15:formulaRef>
                          <c15:sqref>Sheet1!$K$4:$K$177</c15:sqref>
                        </c15:formulaRef>
                      </c:ext>
                    </c:extLst>
                    <c:numCache>
                      <c:formatCode>0.0</c:formatCode>
                      <c:ptCount val="174"/>
                      <c:pt idx="1">
                        <c:v>209.57142857142858</c:v>
                      </c:pt>
                      <c:pt idx="2">
                        <c:v>233.57142857142858</c:v>
                      </c:pt>
                      <c:pt idx="3">
                        <c:v>239.14285714285714</c:v>
                      </c:pt>
                      <c:pt idx="4">
                        <c:v>249.57142857142858</c:v>
                      </c:pt>
                      <c:pt idx="5">
                        <c:v>223.85714285714286</c:v>
                      </c:pt>
                      <c:pt idx="6">
                        <c:v>227.57142857142858</c:v>
                      </c:pt>
                      <c:pt idx="7">
                        <c:v>236</c:v>
                      </c:pt>
                      <c:pt idx="8">
                        <c:v>249</c:v>
                      </c:pt>
                      <c:pt idx="9">
                        <c:v>264.42857142857144</c:v>
                      </c:pt>
                      <c:pt idx="10">
                        <c:v>277.71428571428572</c:v>
                      </c:pt>
                      <c:pt idx="11">
                        <c:v>283.57142857142856</c:v>
                      </c:pt>
                      <c:pt idx="12">
                        <c:v>326.28571428571428</c:v>
                      </c:pt>
                      <c:pt idx="13">
                        <c:v>326.14285714285717</c:v>
                      </c:pt>
                      <c:pt idx="14">
                        <c:v>320.14285714285717</c:v>
                      </c:pt>
                      <c:pt idx="15">
                        <c:v>333.71428571428572</c:v>
                      </c:pt>
                      <c:pt idx="16">
                        <c:v>325.42857142857144</c:v>
                      </c:pt>
                      <c:pt idx="17">
                        <c:v>322.57142857142856</c:v>
                      </c:pt>
                      <c:pt idx="18">
                        <c:v>325.85714285714283</c:v>
                      </c:pt>
                      <c:pt idx="19">
                        <c:v>309.85714285714283</c:v>
                      </c:pt>
                      <c:pt idx="20">
                        <c:v>308</c:v>
                      </c:pt>
                      <c:pt idx="21">
                        <c:v>301.85714285714283</c:v>
                      </c:pt>
                      <c:pt idx="22">
                        <c:v>255.57142857142858</c:v>
                      </c:pt>
                      <c:pt idx="23">
                        <c:v>241.85714285714286</c:v>
                      </c:pt>
                      <c:pt idx="24">
                        <c:v>234.42857142857142</c:v>
                      </c:pt>
                      <c:pt idx="25">
                        <c:v>219.42857142857142</c:v>
                      </c:pt>
                      <c:pt idx="26">
                        <c:v>219.71428571428572</c:v>
                      </c:pt>
                      <c:pt idx="27">
                        <c:v>216.57142857142858</c:v>
                      </c:pt>
                      <c:pt idx="28">
                        <c:v>222.42857142857142</c:v>
                      </c:pt>
                      <c:pt idx="29">
                        <c:v>244.28571428571428</c:v>
                      </c:pt>
                      <c:pt idx="30">
                        <c:v>259</c:v>
                      </c:pt>
                      <c:pt idx="31">
                        <c:v>250.85714285714286</c:v>
                      </c:pt>
                      <c:pt idx="32">
                        <c:v>240.85714285714286</c:v>
                      </c:pt>
                      <c:pt idx="33">
                        <c:v>228.57142857142858</c:v>
                      </c:pt>
                      <c:pt idx="34">
                        <c:v>225</c:v>
                      </c:pt>
                      <c:pt idx="35">
                        <c:v>222.71428571428572</c:v>
                      </c:pt>
                      <c:pt idx="36">
                        <c:v>218</c:v>
                      </c:pt>
                      <c:pt idx="37">
                        <c:v>194.28571428571428</c:v>
                      </c:pt>
                      <c:pt idx="38">
                        <c:v>184</c:v>
                      </c:pt>
                      <c:pt idx="39">
                        <c:v>181.14285714285714</c:v>
                      </c:pt>
                      <c:pt idx="40">
                        <c:v>174</c:v>
                      </c:pt>
                      <c:pt idx="41">
                        <c:v>179.57142857142858</c:v>
                      </c:pt>
                      <c:pt idx="42">
                        <c:v>164.57142857142858</c:v>
                      </c:pt>
                      <c:pt idx="43">
                        <c:v>151</c:v>
                      </c:pt>
                      <c:pt idx="44">
                        <c:v>142.85714285714286</c:v>
                      </c:pt>
                      <c:pt idx="45">
                        <c:v>130.28571428571428</c:v>
                      </c:pt>
                      <c:pt idx="46">
                        <c:v>112.28571428571429</c:v>
                      </c:pt>
                      <c:pt idx="47">
                        <c:v>108</c:v>
                      </c:pt>
                      <c:pt idx="48">
                        <c:v>99.428571428571431</c:v>
                      </c:pt>
                      <c:pt idx="49">
                        <c:v>96.571428571428569</c:v>
                      </c:pt>
                      <c:pt idx="50">
                        <c:v>87.142857142857139</c:v>
                      </c:pt>
                      <c:pt idx="51">
                        <c:v>77.428571428571431</c:v>
                      </c:pt>
                      <c:pt idx="52">
                        <c:v>66.428571428571431</c:v>
                      </c:pt>
                      <c:pt idx="53">
                        <c:v>64.714285714285708</c:v>
                      </c:pt>
                      <c:pt idx="54">
                        <c:v>57.857142857142854</c:v>
                      </c:pt>
                      <c:pt idx="55">
                        <c:v>55.714285714285715</c:v>
                      </c:pt>
                      <c:pt idx="56">
                        <c:v>50.857142857142854</c:v>
                      </c:pt>
                      <c:pt idx="57">
                        <c:v>51.285714285714285</c:v>
                      </c:pt>
                      <c:pt idx="58">
                        <c:v>48</c:v>
                      </c:pt>
                      <c:pt idx="59">
                        <c:v>44.285714285714285</c:v>
                      </c:pt>
                      <c:pt idx="60">
                        <c:v>38.857142857142854</c:v>
                      </c:pt>
                      <c:pt idx="61">
                        <c:v>35.285714285714285</c:v>
                      </c:pt>
                      <c:pt idx="62">
                        <c:v>34.857142857142854</c:v>
                      </c:pt>
                      <c:pt idx="63">
                        <c:v>34.857142857142854</c:v>
                      </c:pt>
                      <c:pt idx="64">
                        <c:v>31.857142857142858</c:v>
                      </c:pt>
                      <c:pt idx="65">
                        <c:v>30.428571428571427</c:v>
                      </c:pt>
                      <c:pt idx="66">
                        <c:v>32.142857142857146</c:v>
                      </c:pt>
                      <c:pt idx="67">
                        <c:v>31.285714285714285</c:v>
                      </c:pt>
                      <c:pt idx="68">
                        <c:v>31.142857142857142</c:v>
                      </c:pt>
                      <c:pt idx="69">
                        <c:v>29.714285714285715</c:v>
                      </c:pt>
                      <c:pt idx="70">
                        <c:v>30.428571428571427</c:v>
                      </c:pt>
                      <c:pt idx="71">
                        <c:v>24.857142857142858</c:v>
                      </c:pt>
                      <c:pt idx="72">
                        <c:v>26</c:v>
                      </c:pt>
                      <c:pt idx="73">
                        <c:v>24.285714285714285</c:v>
                      </c:pt>
                      <c:pt idx="74">
                        <c:v>24.142857142857142</c:v>
                      </c:pt>
                      <c:pt idx="75">
                        <c:v>24.714285714285715</c:v>
                      </c:pt>
                      <c:pt idx="76">
                        <c:v>25.857142857142858</c:v>
                      </c:pt>
                      <c:pt idx="77">
                        <c:v>23.285714285714285</c:v>
                      </c:pt>
                      <c:pt idx="78">
                        <c:v>24.285714285714285</c:v>
                      </c:pt>
                      <c:pt idx="79">
                        <c:v>21.571428571428573</c:v>
                      </c:pt>
                      <c:pt idx="80">
                        <c:v>19.142857142857142</c:v>
                      </c:pt>
                      <c:pt idx="81">
                        <c:v>18.714285714285715</c:v>
                      </c:pt>
                      <c:pt idx="82">
                        <c:v>16.285714285714285</c:v>
                      </c:pt>
                      <c:pt idx="83">
                        <c:v>15.285714285714286</c:v>
                      </c:pt>
                      <c:pt idx="84">
                        <c:v>14.571428571428571</c:v>
                      </c:pt>
                      <c:pt idx="85">
                        <c:v>12.142857142857142</c:v>
                      </c:pt>
                      <c:pt idx="86">
                        <c:v>10.857142857142858</c:v>
                      </c:pt>
                      <c:pt idx="87">
                        <c:v>10.142857142857142</c:v>
                      </c:pt>
                      <c:pt idx="88">
                        <c:v>8.7142857142857135</c:v>
                      </c:pt>
                      <c:pt idx="89">
                        <c:v>8.8571428571428577</c:v>
                      </c:pt>
                      <c:pt idx="90">
                        <c:v>8.5714285714285712</c:v>
                      </c:pt>
                      <c:pt idx="91">
                        <c:v>8</c:v>
                      </c:pt>
                      <c:pt idx="92">
                        <c:v>8.1428571428571423</c:v>
                      </c:pt>
                      <c:pt idx="93">
                        <c:v>8.7142857142857135</c:v>
                      </c:pt>
                      <c:pt idx="94">
                        <c:v>9.1428571428571423</c:v>
                      </c:pt>
                      <c:pt idx="95">
                        <c:v>9.7142857142857135</c:v>
                      </c:pt>
                      <c:pt idx="96">
                        <c:v>11.714285714285714</c:v>
                      </c:pt>
                      <c:pt idx="97">
                        <c:v>14</c:v>
                      </c:pt>
                      <c:pt idx="98">
                        <c:v>17.285714285714285</c:v>
                      </c:pt>
                      <c:pt idx="99">
                        <c:v>18.857142857142858</c:v>
                      </c:pt>
                      <c:pt idx="100">
                        <c:v>20.285714285714285</c:v>
                      </c:pt>
                      <c:pt idx="101">
                        <c:v>19.857142857142858</c:v>
                      </c:pt>
                      <c:pt idx="102">
                        <c:v>19</c:v>
                      </c:pt>
                      <c:pt idx="103">
                        <c:v>16.428571428571427</c:v>
                      </c:pt>
                      <c:pt idx="104">
                        <c:v>18.285714285714285</c:v>
                      </c:pt>
                      <c:pt idx="105">
                        <c:v>17</c:v>
                      </c:pt>
                      <c:pt idx="106">
                        <c:v>16.714285714285715</c:v>
                      </c:pt>
                      <c:pt idx="107">
                        <c:v>19.714285714285715</c:v>
                      </c:pt>
                      <c:pt idx="108">
                        <c:v>23.285714285714285</c:v>
                      </c:pt>
                      <c:pt idx="109">
                        <c:v>22.571428571428573</c:v>
                      </c:pt>
                      <c:pt idx="110">
                        <c:v>25.571428571428573</c:v>
                      </c:pt>
                      <c:pt idx="111">
                        <c:v>26</c:v>
                      </c:pt>
                      <c:pt idx="112">
                        <c:v>30</c:v>
                      </c:pt>
                      <c:pt idx="113">
                        <c:v>33.142857142857146</c:v>
                      </c:pt>
                      <c:pt idx="114">
                        <c:v>37.285714285714285</c:v>
                      </c:pt>
                      <c:pt idx="115">
                        <c:v>38.428571428571431</c:v>
                      </c:pt>
                      <c:pt idx="116">
                        <c:v>41.428571428571431</c:v>
                      </c:pt>
                      <c:pt idx="117">
                        <c:v>45.857142857142854</c:v>
                      </c:pt>
                      <c:pt idx="118">
                        <c:v>49.428571428571431</c:v>
                      </c:pt>
                      <c:pt idx="119">
                        <c:v>53.428571428571431</c:v>
                      </c:pt>
                      <c:pt idx="120">
                        <c:v>59.714285714285715</c:v>
                      </c:pt>
                      <c:pt idx="121">
                        <c:v>68.428571428571431</c:v>
                      </c:pt>
                      <c:pt idx="122">
                        <c:v>67.428571428571431</c:v>
                      </c:pt>
                      <c:pt idx="123">
                        <c:v>67.571428571428569</c:v>
                      </c:pt>
                      <c:pt idx="124">
                        <c:v>69.714285714285708</c:v>
                      </c:pt>
                      <c:pt idx="125">
                        <c:v>62</c:v>
                      </c:pt>
                      <c:pt idx="126">
                        <c:v>74</c:v>
                      </c:pt>
                      <c:pt idx="127">
                        <c:v>82.428571428571431</c:v>
                      </c:pt>
                      <c:pt idx="128">
                        <c:v>75.857142857142861</c:v>
                      </c:pt>
                      <c:pt idx="129">
                        <c:v>89</c:v>
                      </c:pt>
                      <c:pt idx="130">
                        <c:v>93.857142857142861</c:v>
                      </c:pt>
                      <c:pt idx="131">
                        <c:v>94.571428571428569</c:v>
                      </c:pt>
                      <c:pt idx="132">
                        <c:v>102.42857142857143</c:v>
                      </c:pt>
                      <c:pt idx="133">
                        <c:v>80.285714285714292</c:v>
                      </c:pt>
                      <c:pt idx="134">
                        <c:v>71</c:v>
                      </c:pt>
                      <c:pt idx="135">
                        <c:v>68</c:v>
                      </c:pt>
                      <c:pt idx="136">
                        <c:v>57.857142857142854</c:v>
                      </c:pt>
                      <c:pt idx="137">
                        <c:v>55.857142857142854</c:v>
                      </c:pt>
                      <c:pt idx="138">
                        <c:v>44.571428571428569</c:v>
                      </c:pt>
                      <c:pt idx="139">
                        <c:v>42.428571428571431</c:v>
                      </c:pt>
                      <c:pt idx="140">
                        <c:v>48.857142857142854</c:v>
                      </c:pt>
                      <c:pt idx="141">
                        <c:v>42.285714285714285</c:v>
                      </c:pt>
                      <c:pt idx="142">
                        <c:v>36.285714285714285</c:v>
                      </c:pt>
                      <c:pt idx="143">
                        <c:v>32.428571428571431</c:v>
                      </c:pt>
                      <c:pt idx="144">
                        <c:v>27.857142857142858</c:v>
                      </c:pt>
                      <c:pt idx="145">
                        <c:v>29.571428571428573</c:v>
                      </c:pt>
                      <c:pt idx="146">
                        <c:v>23</c:v>
                      </c:pt>
                      <c:pt idx="147">
                        <c:v>16</c:v>
                      </c:pt>
                      <c:pt idx="148">
                        <c:v>12.285714285714286</c:v>
                      </c:pt>
                      <c:pt idx="149">
                        <c:v>9.1428571428571423</c:v>
                      </c:pt>
                      <c:pt idx="150">
                        <c:v>5.8571428571428568</c:v>
                      </c:pt>
                      <c:pt idx="151">
                        <c:v>5.4285714285714288</c:v>
                      </c:pt>
                      <c:pt idx="152">
                        <c:v>3.7142857142857144</c:v>
                      </c:pt>
                      <c:pt idx="153">
                        <c:v>3.7142857142857144</c:v>
                      </c:pt>
                      <c:pt idx="154">
                        <c:v>4.7142857142857144</c:v>
                      </c:pt>
                      <c:pt idx="155">
                        <c:v>4.1428571428571432</c:v>
                      </c:pt>
                      <c:pt idx="156">
                        <c:v>3.7142857142857144</c:v>
                      </c:pt>
                      <c:pt idx="157">
                        <c:v>3.8571428571428572</c:v>
                      </c:pt>
                      <c:pt idx="158">
                        <c:v>2.7142857142857144</c:v>
                      </c:pt>
                      <c:pt idx="159">
                        <c:v>2.7142857142857144</c:v>
                      </c:pt>
                      <c:pt idx="160">
                        <c:v>2.7142857142857144</c:v>
                      </c:pt>
                      <c:pt idx="161">
                        <c:v>2.5714285714285716</c:v>
                      </c:pt>
                      <c:pt idx="162">
                        <c:v>3.1428571428571428</c:v>
                      </c:pt>
                      <c:pt idx="163">
                        <c:v>4</c:v>
                      </c:pt>
                      <c:pt idx="164">
                        <c:v>3.8571428571428572</c:v>
                      </c:pt>
                      <c:pt idx="165">
                        <c:v>3.5714285714285716</c:v>
                      </c:pt>
                      <c:pt idx="166">
                        <c:v>3.5714285714285716</c:v>
                      </c:pt>
                      <c:pt idx="167">
                        <c:v>3.8571428571428572</c:v>
                      </c:pt>
                      <c:pt idx="168">
                        <c:v>3.1428571428571428</c:v>
                      </c:pt>
                      <c:pt idx="169">
                        <c:v>2.2857142857142856</c:v>
                      </c:pt>
                      <c:pt idx="170">
                        <c:v>1.2857142857142858</c:v>
                      </c:pt>
                      <c:pt idx="171">
                        <c:v>1.1428571428571428</c:v>
                      </c:pt>
                      <c:pt idx="172">
                        <c:v>1</c:v>
                      </c:pt>
                      <c:pt idx="173">
                        <c:v>1.1428571428571428</c:v>
                      </c:pt>
                    </c:numCache>
                  </c:numRef>
                </c:val>
                <c:smooth val="0"/>
              </c15:ser>
            </c15:filteredLineSeries>
            <c15:filteredLineSeries>
              <c15:ser>
                <c:idx val="7"/>
                <c:order val="7"/>
                <c:tx>
                  <c:strRef>
                    <c:extLst xmlns:c15="http://schemas.microsoft.com/office/drawing/2012/chart">
                      <c:ext xmlns:c15="http://schemas.microsoft.com/office/drawing/2012/chart" uri="{02D57815-91ED-43cb-92C2-25804820EDAC}">
                        <c15:formulaRef>
                          <c15:sqref>Sheet1!$L$3</c15:sqref>
                        </c15:formulaRef>
                      </c:ext>
                    </c:extLst>
                    <c:strCache>
                      <c:ptCount val="1"/>
                    </c:strCache>
                  </c:strRef>
                </c:tx>
                <c:spPr>
                  <a:ln w="38100" cap="flat" cmpd="dbl" algn="ctr">
                    <a:solidFill>
                      <a:schemeClr val="accent2">
                        <a:lumMod val="60000"/>
                      </a:schemeClr>
                    </a:solidFill>
                    <a:miter lim="800000"/>
                  </a:ln>
                  <a:effectLst/>
                </c:spPr>
                <c:marker>
                  <c:symbol val="circle"/>
                  <c:size val="6"/>
                  <c:spPr>
                    <a:solidFill>
                      <a:schemeClr val="accent2">
                        <a:lumMod val="60000"/>
                      </a:schemeClr>
                    </a:solidFill>
                    <a:ln w="9525" cap="flat" cmpd="sng" algn="ctr">
                      <a:solidFill>
                        <a:schemeClr val="lt1"/>
                      </a:solidFill>
                      <a:round/>
                    </a:ln>
                    <a:effectLst/>
                  </c:spPr>
                </c:marker>
                <c:cat>
                  <c:strRef>
                    <c:extLst xmlns:c15="http://schemas.microsoft.com/office/drawing/2012/chart">
                      <c:ext xmlns:c15="http://schemas.microsoft.com/office/drawing/2012/chart" uri="{02D57815-91ED-43cb-92C2-25804820EDAC}">
                        <c15:formulaRef>
                          <c15:sqref>Sheet1!$C$4:$C$177</c15:sqref>
                        </c15:formulaRef>
                      </c:ext>
                    </c:extLst>
                    <c:strCache>
                      <c:ptCount val="174"/>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strCache>
                  </c:strRef>
                </c:cat>
                <c:val>
                  <c:numRef>
                    <c:extLst xmlns:c15="http://schemas.microsoft.com/office/drawing/2012/chart">
                      <c:ext xmlns:c15="http://schemas.microsoft.com/office/drawing/2012/chart" uri="{02D57815-91ED-43cb-92C2-25804820EDAC}">
                        <c15:formulaRef>
                          <c15:sqref>Sheet1!$L$4:$L$177</c15:sqref>
                        </c15:formulaRef>
                      </c:ext>
                    </c:extLst>
                    <c:numCache>
                      <c:formatCode>General</c:formatCode>
                      <c:ptCount val="1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numCache>
                  </c:numRef>
                </c:val>
                <c:smooth val="0"/>
              </c15:ser>
            </c15:filteredLineSeries>
          </c:ext>
        </c:extLst>
      </c:lineChart>
      <c:dateAx>
        <c:axId val="325564232"/>
        <c:scaling>
          <c:orientation val="maxMin"/>
        </c:scaling>
        <c:delete val="0"/>
        <c:axPos val="b"/>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5589208"/>
        <c:crosses val="autoZero"/>
        <c:auto val="0"/>
        <c:lblOffset val="100"/>
        <c:baseTimeUnit val="days"/>
      </c:dateAx>
      <c:valAx>
        <c:axId val="325589208"/>
        <c:scaling>
          <c:orientation val="minMax"/>
        </c:scaling>
        <c:delete val="0"/>
        <c:axPos val="r"/>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556423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800" b="1"/>
              <a:t>図ー</a:t>
            </a:r>
            <a:r>
              <a:rPr lang="en-US" altLang="ja-JP" sz="1800" b="1"/>
              <a:t>2</a:t>
            </a:r>
            <a:r>
              <a:rPr lang="ja-JP" altLang="en-US" sz="1800" b="1"/>
              <a:t>   新規陽性者数の </a:t>
            </a:r>
            <a:r>
              <a:rPr lang="en-US" altLang="ja-JP" sz="1800" b="1"/>
              <a:t>7</a:t>
            </a:r>
            <a:r>
              <a:rPr lang="ja-JP" altLang="en-US" sz="1800" b="1"/>
              <a:t>日間移動平均</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56867891513561E-2"/>
          <c:y val="2.5428331875182269E-2"/>
          <c:w val="0.89019685039370078"/>
          <c:h val="0.51403543307086619"/>
        </c:manualLayout>
      </c:layout>
      <c:lineChart>
        <c:grouping val="standard"/>
        <c:varyColors val="0"/>
        <c:ser>
          <c:idx val="6"/>
          <c:order val="6"/>
          <c:tx>
            <c:strRef>
              <c:f>Sheet1!$K$3</c:f>
              <c:strCache>
                <c:ptCount val="1"/>
                <c:pt idx="0">
                  <c:v>PCR陽性者数7日間移動平均</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Sheet1!$C$4:$C$186</c:f>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f>Sheet1!$K$4:$K$186</c:f>
              <c:numCache>
                <c:formatCode>0.0</c:formatCode>
                <c:ptCount val="183"/>
                <c:pt idx="1">
                  <c:v>209.57142857142858</c:v>
                </c:pt>
                <c:pt idx="2">
                  <c:v>233.57142857142858</c:v>
                </c:pt>
                <c:pt idx="3">
                  <c:v>239.14285714285714</c:v>
                </c:pt>
                <c:pt idx="4">
                  <c:v>249.57142857142858</c:v>
                </c:pt>
                <c:pt idx="5">
                  <c:v>223.85714285714286</c:v>
                </c:pt>
                <c:pt idx="6">
                  <c:v>227.57142857142858</c:v>
                </c:pt>
                <c:pt idx="7">
                  <c:v>236</c:v>
                </c:pt>
                <c:pt idx="8">
                  <c:v>249</c:v>
                </c:pt>
                <c:pt idx="9">
                  <c:v>264.42857142857144</c:v>
                </c:pt>
                <c:pt idx="10">
                  <c:v>277.71428571428572</c:v>
                </c:pt>
                <c:pt idx="11">
                  <c:v>283.57142857142856</c:v>
                </c:pt>
                <c:pt idx="12">
                  <c:v>326.28571428571428</c:v>
                </c:pt>
                <c:pt idx="13">
                  <c:v>326.14285714285717</c:v>
                </c:pt>
                <c:pt idx="14">
                  <c:v>320.14285714285717</c:v>
                </c:pt>
                <c:pt idx="15">
                  <c:v>333.71428571428572</c:v>
                </c:pt>
                <c:pt idx="16">
                  <c:v>325.42857142857144</c:v>
                </c:pt>
                <c:pt idx="17">
                  <c:v>322.57142857142856</c:v>
                </c:pt>
                <c:pt idx="18">
                  <c:v>325.85714285714283</c:v>
                </c:pt>
                <c:pt idx="19">
                  <c:v>309.85714285714283</c:v>
                </c:pt>
                <c:pt idx="20">
                  <c:v>308</c:v>
                </c:pt>
                <c:pt idx="21">
                  <c:v>301.85714285714283</c:v>
                </c:pt>
                <c:pt idx="22">
                  <c:v>255.57142857142858</c:v>
                </c:pt>
                <c:pt idx="23">
                  <c:v>241.85714285714286</c:v>
                </c:pt>
                <c:pt idx="24">
                  <c:v>234.42857142857142</c:v>
                </c:pt>
                <c:pt idx="25">
                  <c:v>219.42857142857142</c:v>
                </c:pt>
                <c:pt idx="26">
                  <c:v>219.71428571428572</c:v>
                </c:pt>
                <c:pt idx="27">
                  <c:v>216.57142857142858</c:v>
                </c:pt>
                <c:pt idx="28">
                  <c:v>222.42857142857142</c:v>
                </c:pt>
                <c:pt idx="29">
                  <c:v>244.28571428571428</c:v>
                </c:pt>
                <c:pt idx="30">
                  <c:v>259</c:v>
                </c:pt>
                <c:pt idx="31">
                  <c:v>250.85714285714286</c:v>
                </c:pt>
                <c:pt idx="32">
                  <c:v>240.85714285714286</c:v>
                </c:pt>
                <c:pt idx="33">
                  <c:v>228.57142857142858</c:v>
                </c:pt>
                <c:pt idx="34">
                  <c:v>225</c:v>
                </c:pt>
                <c:pt idx="35">
                  <c:v>222.71428571428572</c:v>
                </c:pt>
                <c:pt idx="36">
                  <c:v>218</c:v>
                </c:pt>
                <c:pt idx="37">
                  <c:v>194.28571428571428</c:v>
                </c:pt>
                <c:pt idx="38">
                  <c:v>184</c:v>
                </c:pt>
                <c:pt idx="39">
                  <c:v>181.14285714285714</c:v>
                </c:pt>
                <c:pt idx="40">
                  <c:v>174</c:v>
                </c:pt>
                <c:pt idx="41">
                  <c:v>179.57142857142858</c:v>
                </c:pt>
                <c:pt idx="42">
                  <c:v>164.57142857142858</c:v>
                </c:pt>
                <c:pt idx="43">
                  <c:v>151</c:v>
                </c:pt>
                <c:pt idx="44">
                  <c:v>142.85714285714286</c:v>
                </c:pt>
                <c:pt idx="45">
                  <c:v>130.28571428571428</c:v>
                </c:pt>
                <c:pt idx="46">
                  <c:v>112.28571428571429</c:v>
                </c:pt>
                <c:pt idx="47">
                  <c:v>108</c:v>
                </c:pt>
                <c:pt idx="48">
                  <c:v>99.428571428571431</c:v>
                </c:pt>
                <c:pt idx="49">
                  <c:v>96.571428571428569</c:v>
                </c:pt>
                <c:pt idx="50">
                  <c:v>87.142857142857139</c:v>
                </c:pt>
                <c:pt idx="51">
                  <c:v>77.428571428571431</c:v>
                </c:pt>
                <c:pt idx="52">
                  <c:v>66.428571428571431</c:v>
                </c:pt>
                <c:pt idx="53">
                  <c:v>64.714285714285708</c:v>
                </c:pt>
                <c:pt idx="54">
                  <c:v>57.857142857142854</c:v>
                </c:pt>
                <c:pt idx="55">
                  <c:v>55.714285714285715</c:v>
                </c:pt>
                <c:pt idx="56">
                  <c:v>50.857142857142854</c:v>
                </c:pt>
                <c:pt idx="57">
                  <c:v>51.285714285714285</c:v>
                </c:pt>
                <c:pt idx="58">
                  <c:v>48</c:v>
                </c:pt>
                <c:pt idx="59">
                  <c:v>44.285714285714285</c:v>
                </c:pt>
                <c:pt idx="60">
                  <c:v>38.857142857142854</c:v>
                </c:pt>
                <c:pt idx="61">
                  <c:v>35.285714285714285</c:v>
                </c:pt>
                <c:pt idx="62">
                  <c:v>34.857142857142854</c:v>
                </c:pt>
                <c:pt idx="63">
                  <c:v>34.857142857142854</c:v>
                </c:pt>
                <c:pt idx="64">
                  <c:v>31.857142857142858</c:v>
                </c:pt>
                <c:pt idx="65">
                  <c:v>30.428571428571427</c:v>
                </c:pt>
                <c:pt idx="66">
                  <c:v>32.142857142857146</c:v>
                </c:pt>
                <c:pt idx="67">
                  <c:v>31.285714285714285</c:v>
                </c:pt>
                <c:pt idx="68">
                  <c:v>31.142857142857142</c:v>
                </c:pt>
                <c:pt idx="69">
                  <c:v>29.714285714285715</c:v>
                </c:pt>
                <c:pt idx="70">
                  <c:v>30.428571428571427</c:v>
                </c:pt>
                <c:pt idx="71">
                  <c:v>24.857142857142858</c:v>
                </c:pt>
                <c:pt idx="72">
                  <c:v>26</c:v>
                </c:pt>
                <c:pt idx="73">
                  <c:v>24.285714285714285</c:v>
                </c:pt>
                <c:pt idx="74">
                  <c:v>24.142857142857142</c:v>
                </c:pt>
                <c:pt idx="75">
                  <c:v>24.714285714285715</c:v>
                </c:pt>
                <c:pt idx="76">
                  <c:v>25.857142857142858</c:v>
                </c:pt>
                <c:pt idx="77">
                  <c:v>23.285714285714285</c:v>
                </c:pt>
                <c:pt idx="78">
                  <c:v>24.285714285714285</c:v>
                </c:pt>
                <c:pt idx="79">
                  <c:v>21.571428571428573</c:v>
                </c:pt>
                <c:pt idx="80">
                  <c:v>19.142857142857142</c:v>
                </c:pt>
                <c:pt idx="81">
                  <c:v>18.714285714285715</c:v>
                </c:pt>
                <c:pt idx="82">
                  <c:v>16.285714285714285</c:v>
                </c:pt>
                <c:pt idx="83">
                  <c:v>15.285714285714286</c:v>
                </c:pt>
                <c:pt idx="84">
                  <c:v>14.571428571428571</c:v>
                </c:pt>
                <c:pt idx="85">
                  <c:v>12.142857142857142</c:v>
                </c:pt>
                <c:pt idx="86">
                  <c:v>10.857142857142858</c:v>
                </c:pt>
                <c:pt idx="87">
                  <c:v>10.142857142857142</c:v>
                </c:pt>
                <c:pt idx="88">
                  <c:v>8.7142857142857135</c:v>
                </c:pt>
                <c:pt idx="89">
                  <c:v>8.8571428571428577</c:v>
                </c:pt>
                <c:pt idx="90">
                  <c:v>8.5714285714285712</c:v>
                </c:pt>
                <c:pt idx="91">
                  <c:v>8</c:v>
                </c:pt>
                <c:pt idx="92">
                  <c:v>8.1428571428571423</c:v>
                </c:pt>
                <c:pt idx="93">
                  <c:v>8.7142857142857135</c:v>
                </c:pt>
                <c:pt idx="94">
                  <c:v>9.1428571428571423</c:v>
                </c:pt>
                <c:pt idx="95">
                  <c:v>9.7142857142857135</c:v>
                </c:pt>
                <c:pt idx="96">
                  <c:v>11.714285714285714</c:v>
                </c:pt>
                <c:pt idx="97">
                  <c:v>14</c:v>
                </c:pt>
                <c:pt idx="98">
                  <c:v>17.285714285714285</c:v>
                </c:pt>
                <c:pt idx="99">
                  <c:v>18.857142857142858</c:v>
                </c:pt>
                <c:pt idx="100">
                  <c:v>20.285714285714285</c:v>
                </c:pt>
                <c:pt idx="101">
                  <c:v>19.857142857142858</c:v>
                </c:pt>
                <c:pt idx="102">
                  <c:v>19</c:v>
                </c:pt>
                <c:pt idx="103">
                  <c:v>16.428571428571427</c:v>
                </c:pt>
                <c:pt idx="104">
                  <c:v>18.285714285714285</c:v>
                </c:pt>
                <c:pt idx="105">
                  <c:v>17</c:v>
                </c:pt>
                <c:pt idx="106">
                  <c:v>16.714285714285715</c:v>
                </c:pt>
                <c:pt idx="107">
                  <c:v>19.714285714285715</c:v>
                </c:pt>
                <c:pt idx="108">
                  <c:v>23.285714285714285</c:v>
                </c:pt>
                <c:pt idx="109">
                  <c:v>22.571428571428573</c:v>
                </c:pt>
                <c:pt idx="110">
                  <c:v>25.571428571428573</c:v>
                </c:pt>
                <c:pt idx="111">
                  <c:v>26</c:v>
                </c:pt>
                <c:pt idx="112">
                  <c:v>30</c:v>
                </c:pt>
                <c:pt idx="113">
                  <c:v>33.142857142857146</c:v>
                </c:pt>
                <c:pt idx="114">
                  <c:v>37.285714285714285</c:v>
                </c:pt>
                <c:pt idx="115">
                  <c:v>38.428571428571431</c:v>
                </c:pt>
                <c:pt idx="116">
                  <c:v>41.428571428571431</c:v>
                </c:pt>
                <c:pt idx="117">
                  <c:v>45.857142857142854</c:v>
                </c:pt>
                <c:pt idx="118">
                  <c:v>49.428571428571431</c:v>
                </c:pt>
                <c:pt idx="119">
                  <c:v>53.428571428571431</c:v>
                </c:pt>
                <c:pt idx="120">
                  <c:v>59.714285714285715</c:v>
                </c:pt>
                <c:pt idx="121">
                  <c:v>68.428571428571431</c:v>
                </c:pt>
                <c:pt idx="122">
                  <c:v>67.428571428571431</c:v>
                </c:pt>
                <c:pt idx="123">
                  <c:v>67.571428571428569</c:v>
                </c:pt>
                <c:pt idx="124">
                  <c:v>69.714285714285708</c:v>
                </c:pt>
                <c:pt idx="125">
                  <c:v>62</c:v>
                </c:pt>
                <c:pt idx="126">
                  <c:v>74</c:v>
                </c:pt>
                <c:pt idx="127">
                  <c:v>82.428571428571431</c:v>
                </c:pt>
                <c:pt idx="128">
                  <c:v>75.857142857142861</c:v>
                </c:pt>
                <c:pt idx="129">
                  <c:v>89</c:v>
                </c:pt>
                <c:pt idx="130">
                  <c:v>93.857142857142861</c:v>
                </c:pt>
                <c:pt idx="131">
                  <c:v>94.571428571428569</c:v>
                </c:pt>
                <c:pt idx="132">
                  <c:v>102.42857142857143</c:v>
                </c:pt>
                <c:pt idx="133">
                  <c:v>80.285714285714292</c:v>
                </c:pt>
                <c:pt idx="134">
                  <c:v>71</c:v>
                </c:pt>
                <c:pt idx="135">
                  <c:v>68</c:v>
                </c:pt>
                <c:pt idx="136">
                  <c:v>57.857142857142854</c:v>
                </c:pt>
                <c:pt idx="137">
                  <c:v>55.857142857142854</c:v>
                </c:pt>
                <c:pt idx="138">
                  <c:v>44.571428571428569</c:v>
                </c:pt>
                <c:pt idx="139">
                  <c:v>42.428571428571431</c:v>
                </c:pt>
                <c:pt idx="140">
                  <c:v>48.857142857142854</c:v>
                </c:pt>
                <c:pt idx="141">
                  <c:v>42.285714285714285</c:v>
                </c:pt>
                <c:pt idx="142">
                  <c:v>36.285714285714285</c:v>
                </c:pt>
                <c:pt idx="143">
                  <c:v>32.428571428571431</c:v>
                </c:pt>
                <c:pt idx="144">
                  <c:v>27.857142857142858</c:v>
                </c:pt>
                <c:pt idx="145">
                  <c:v>29.571428571428573</c:v>
                </c:pt>
                <c:pt idx="146">
                  <c:v>23</c:v>
                </c:pt>
                <c:pt idx="147">
                  <c:v>16</c:v>
                </c:pt>
                <c:pt idx="148">
                  <c:v>12.285714285714286</c:v>
                </c:pt>
                <c:pt idx="149">
                  <c:v>9.1428571428571423</c:v>
                </c:pt>
                <c:pt idx="150">
                  <c:v>5.8571428571428568</c:v>
                </c:pt>
                <c:pt idx="151">
                  <c:v>5.4285714285714288</c:v>
                </c:pt>
                <c:pt idx="152">
                  <c:v>3.7142857142857144</c:v>
                </c:pt>
                <c:pt idx="153">
                  <c:v>3.7142857142857144</c:v>
                </c:pt>
                <c:pt idx="154">
                  <c:v>4.7142857142857144</c:v>
                </c:pt>
                <c:pt idx="155">
                  <c:v>4.1428571428571432</c:v>
                </c:pt>
                <c:pt idx="156">
                  <c:v>3.7142857142857144</c:v>
                </c:pt>
                <c:pt idx="157">
                  <c:v>3.8571428571428572</c:v>
                </c:pt>
                <c:pt idx="158">
                  <c:v>2.7142857142857144</c:v>
                </c:pt>
                <c:pt idx="159">
                  <c:v>2.7142857142857144</c:v>
                </c:pt>
                <c:pt idx="160">
                  <c:v>2.7142857142857144</c:v>
                </c:pt>
                <c:pt idx="161">
                  <c:v>2.5714285714285716</c:v>
                </c:pt>
                <c:pt idx="162">
                  <c:v>3.1428571428571428</c:v>
                </c:pt>
                <c:pt idx="163">
                  <c:v>4</c:v>
                </c:pt>
                <c:pt idx="164">
                  <c:v>3.8571428571428572</c:v>
                </c:pt>
                <c:pt idx="165">
                  <c:v>3.5714285714285716</c:v>
                </c:pt>
                <c:pt idx="166">
                  <c:v>3.5714285714285716</c:v>
                </c:pt>
                <c:pt idx="167">
                  <c:v>3.8571428571428572</c:v>
                </c:pt>
                <c:pt idx="168">
                  <c:v>3.1428571428571428</c:v>
                </c:pt>
                <c:pt idx="169">
                  <c:v>2.2857142857142856</c:v>
                </c:pt>
                <c:pt idx="170">
                  <c:v>1.2857142857142858</c:v>
                </c:pt>
                <c:pt idx="171">
                  <c:v>1.1428571428571428</c:v>
                </c:pt>
                <c:pt idx="172">
                  <c:v>1</c:v>
                </c:pt>
                <c:pt idx="173">
                  <c:v>1.1428571428571428</c:v>
                </c:pt>
                <c:pt idx="174">
                  <c:v>1</c:v>
                </c:pt>
                <c:pt idx="175">
                  <c:v>1</c:v>
                </c:pt>
                <c:pt idx="176">
                  <c:v>1.2857142857142858</c:v>
                </c:pt>
                <c:pt idx="177">
                  <c:v>1.4285714285714286</c:v>
                </c:pt>
                <c:pt idx="178">
                  <c:v>1.4285714285714286</c:v>
                </c:pt>
                <c:pt idx="179">
                  <c:v>1.4285714285714286</c:v>
                </c:pt>
                <c:pt idx="180">
                  <c:v>1.7142857142857142</c:v>
                </c:pt>
                <c:pt idx="181">
                  <c:v>2.2857142857142856</c:v>
                </c:pt>
                <c:pt idx="182">
                  <c:v>3.2857142857142856</c:v>
                </c:pt>
              </c:numCache>
            </c:numRef>
          </c:val>
          <c:smooth val="0"/>
        </c:ser>
        <c:ser>
          <c:idx val="9"/>
          <c:order val="9"/>
          <c:tx>
            <c:strRef>
              <c:f>Sheet1!$N$3</c:f>
              <c:strCache>
                <c:ptCount val="1"/>
                <c:pt idx="0">
                  <c:v>7日間移動平均</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f>Sheet1!$C$4:$C$186</c:f>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f>Sheet1!$N$4:$N$186</c:f>
              <c:numCache>
                <c:formatCode>General</c:formatCode>
                <c:ptCount val="183"/>
                <c:pt idx="0">
                  <c:v>256.60000000000002</c:v>
                </c:pt>
                <c:pt idx="1">
                  <c:v>275.3</c:v>
                </c:pt>
                <c:pt idx="2">
                  <c:v>256.3</c:v>
                </c:pt>
                <c:pt idx="3">
                  <c:v>261.39999999999998</c:v>
                </c:pt>
                <c:pt idx="4">
                  <c:v>258.7</c:v>
                </c:pt>
                <c:pt idx="5">
                  <c:v>263.89999999999998</c:v>
                </c:pt>
                <c:pt idx="6">
                  <c:v>274</c:v>
                </c:pt>
                <c:pt idx="7">
                  <c:v>280.3</c:v>
                </c:pt>
                <c:pt idx="8">
                  <c:v>290.7</c:v>
                </c:pt>
                <c:pt idx="9">
                  <c:v>312.7</c:v>
                </c:pt>
                <c:pt idx="10">
                  <c:v>318.60000000000002</c:v>
                </c:pt>
                <c:pt idx="11">
                  <c:v>335.9</c:v>
                </c:pt>
                <c:pt idx="12">
                  <c:v>344.6</c:v>
                </c:pt>
                <c:pt idx="13">
                  <c:v>339</c:v>
                </c:pt>
                <c:pt idx="14">
                  <c:v>345.1</c:v>
                </c:pt>
                <c:pt idx="15">
                  <c:v>345.3</c:v>
                </c:pt>
                <c:pt idx="16">
                  <c:v>346.3</c:v>
                </c:pt>
                <c:pt idx="17">
                  <c:v>344.4</c:v>
                </c:pt>
                <c:pt idx="18">
                  <c:v>338.3</c:v>
                </c:pt>
                <c:pt idx="19">
                  <c:v>320.10000000000002</c:v>
                </c:pt>
                <c:pt idx="20">
                  <c:v>312.60000000000002</c:v>
                </c:pt>
                <c:pt idx="21">
                  <c:v>287.3</c:v>
                </c:pt>
                <c:pt idx="22">
                  <c:v>258.3</c:v>
                </c:pt>
                <c:pt idx="23">
                  <c:v>258.10000000000002</c:v>
                </c:pt>
                <c:pt idx="24">
                  <c:v>256.39999999999998</c:v>
                </c:pt>
                <c:pt idx="25">
                  <c:v>252.3</c:v>
                </c:pt>
                <c:pt idx="26">
                  <c:v>257.60000000000002</c:v>
                </c:pt>
                <c:pt idx="27">
                  <c:v>250.3</c:v>
                </c:pt>
                <c:pt idx="28">
                  <c:v>249.6</c:v>
                </c:pt>
                <c:pt idx="29">
                  <c:v>254.3</c:v>
                </c:pt>
                <c:pt idx="30">
                  <c:v>242.9</c:v>
                </c:pt>
                <c:pt idx="31">
                  <c:v>232.4</c:v>
                </c:pt>
                <c:pt idx="32">
                  <c:v>219</c:v>
                </c:pt>
                <c:pt idx="33">
                  <c:v>212</c:v>
                </c:pt>
                <c:pt idx="34">
                  <c:v>214.6</c:v>
                </c:pt>
                <c:pt idx="35">
                  <c:v>202.6</c:v>
                </c:pt>
                <c:pt idx="36">
                  <c:v>195.4</c:v>
                </c:pt>
                <c:pt idx="37">
                  <c:v>186.6</c:v>
                </c:pt>
                <c:pt idx="38">
                  <c:v>173.7</c:v>
                </c:pt>
                <c:pt idx="39">
                  <c:v>168.4</c:v>
                </c:pt>
                <c:pt idx="40">
                  <c:v>166</c:v>
                </c:pt>
                <c:pt idx="41">
                  <c:v>152.4</c:v>
                </c:pt>
                <c:pt idx="42">
                  <c:v>141.69999999999999</c:v>
                </c:pt>
                <c:pt idx="43">
                  <c:v>124.7</c:v>
                </c:pt>
                <c:pt idx="44">
                  <c:v>108</c:v>
                </c:pt>
                <c:pt idx="45">
                  <c:v>106.9</c:v>
                </c:pt>
                <c:pt idx="46">
                  <c:v>99.4</c:v>
                </c:pt>
                <c:pt idx="47">
                  <c:v>93.1</c:v>
                </c:pt>
                <c:pt idx="48">
                  <c:v>85.9</c:v>
                </c:pt>
                <c:pt idx="49">
                  <c:v>75.3</c:v>
                </c:pt>
                <c:pt idx="50">
                  <c:v>65.3</c:v>
                </c:pt>
                <c:pt idx="51">
                  <c:v>56.9</c:v>
                </c:pt>
                <c:pt idx="52">
                  <c:v>55.1</c:v>
                </c:pt>
                <c:pt idx="53">
                  <c:v>51.9</c:v>
                </c:pt>
                <c:pt idx="54">
                  <c:v>47.7</c:v>
                </c:pt>
                <c:pt idx="55">
                  <c:v>44</c:v>
                </c:pt>
                <c:pt idx="56">
                  <c:v>41.4</c:v>
                </c:pt>
                <c:pt idx="57">
                  <c:v>38.700000000000003</c:v>
                </c:pt>
                <c:pt idx="58">
                  <c:v>37.700000000000003</c:v>
                </c:pt>
                <c:pt idx="59">
                  <c:v>32.1</c:v>
                </c:pt>
                <c:pt idx="60">
                  <c:v>31.6</c:v>
                </c:pt>
                <c:pt idx="61">
                  <c:v>34.299999999999997</c:v>
                </c:pt>
                <c:pt idx="62">
                  <c:v>36.1</c:v>
                </c:pt>
                <c:pt idx="63">
                  <c:v>34</c:v>
                </c:pt>
                <c:pt idx="64">
                  <c:v>32.6</c:v>
                </c:pt>
                <c:pt idx="65">
                  <c:v>29.9</c:v>
                </c:pt>
                <c:pt idx="66">
                  <c:v>30.1</c:v>
                </c:pt>
                <c:pt idx="67">
                  <c:v>28</c:v>
                </c:pt>
                <c:pt idx="68">
                  <c:v>23</c:v>
                </c:pt>
                <c:pt idx="69">
                  <c:v>18.3</c:v>
                </c:pt>
                <c:pt idx="70">
                  <c:v>18.600000000000001</c:v>
                </c:pt>
                <c:pt idx="71">
                  <c:v>17.899999999999999</c:v>
                </c:pt>
                <c:pt idx="72">
                  <c:v>18.7</c:v>
                </c:pt>
                <c:pt idx="73">
                  <c:v>17.899999999999999</c:v>
                </c:pt>
                <c:pt idx="74">
                  <c:v>21</c:v>
                </c:pt>
                <c:pt idx="75">
                  <c:v>21</c:v>
                </c:pt>
                <c:pt idx="76">
                  <c:v>19.7</c:v>
                </c:pt>
                <c:pt idx="77">
                  <c:v>18</c:v>
                </c:pt>
                <c:pt idx="78">
                  <c:v>18.100000000000001</c:v>
                </c:pt>
                <c:pt idx="79">
                  <c:v>16.3</c:v>
                </c:pt>
                <c:pt idx="80">
                  <c:v>16.100000000000001</c:v>
                </c:pt>
                <c:pt idx="81">
                  <c:v>12.7</c:v>
                </c:pt>
                <c:pt idx="82">
                  <c:v>12</c:v>
                </c:pt>
                <c:pt idx="83">
                  <c:v>13.3</c:v>
                </c:pt>
                <c:pt idx="84">
                  <c:v>11.6</c:v>
                </c:pt>
                <c:pt idx="85">
                  <c:v>9</c:v>
                </c:pt>
                <c:pt idx="86">
                  <c:v>8.4</c:v>
                </c:pt>
                <c:pt idx="87">
                  <c:v>7.6</c:v>
                </c:pt>
                <c:pt idx="88">
                  <c:v>6.9</c:v>
                </c:pt>
                <c:pt idx="89">
                  <c:v>7.1</c:v>
                </c:pt>
                <c:pt idx="90">
                  <c:v>5.9</c:v>
                </c:pt>
                <c:pt idx="91">
                  <c:v>7.6</c:v>
                </c:pt>
                <c:pt idx="92">
                  <c:v>8.4</c:v>
                </c:pt>
                <c:pt idx="93">
                  <c:v>11.1</c:v>
                </c:pt>
                <c:pt idx="94">
                  <c:v>11.9</c:v>
                </c:pt>
                <c:pt idx="95">
                  <c:v>15</c:v>
                </c:pt>
                <c:pt idx="96">
                  <c:v>15.7</c:v>
                </c:pt>
                <c:pt idx="97">
                  <c:v>18.100000000000001</c:v>
                </c:pt>
                <c:pt idx="98">
                  <c:v>21.3</c:v>
                </c:pt>
                <c:pt idx="99">
                  <c:v>25.6</c:v>
                </c:pt>
                <c:pt idx="100">
                  <c:v>24.6</c:v>
                </c:pt>
                <c:pt idx="101">
                  <c:v>28.4</c:v>
                </c:pt>
                <c:pt idx="102">
                  <c:v>32.700000000000003</c:v>
                </c:pt>
                <c:pt idx="103">
                  <c:v>43</c:v>
                </c:pt>
                <c:pt idx="104">
                  <c:v>53.1</c:v>
                </c:pt>
                <c:pt idx="105">
                  <c:v>70</c:v>
                </c:pt>
                <c:pt idx="106">
                  <c:v>88</c:v>
                </c:pt>
                <c:pt idx="107">
                  <c:v>93.1</c:v>
                </c:pt>
                <c:pt idx="108">
                  <c:v>94.6</c:v>
                </c:pt>
                <c:pt idx="109">
                  <c:v>102.6</c:v>
                </c:pt>
                <c:pt idx="110">
                  <c:v>96</c:v>
                </c:pt>
                <c:pt idx="111">
                  <c:v>94.4</c:v>
                </c:pt>
                <c:pt idx="112">
                  <c:v>89.4</c:v>
                </c:pt>
                <c:pt idx="113">
                  <c:v>90.1</c:v>
                </c:pt>
                <c:pt idx="114">
                  <c:v>100.9</c:v>
                </c:pt>
                <c:pt idx="115">
                  <c:v>111.7</c:v>
                </c:pt>
                <c:pt idx="116">
                  <c:v>113.1</c:v>
                </c:pt>
                <c:pt idx="117">
                  <c:v>121.7</c:v>
                </c:pt>
                <c:pt idx="118">
                  <c:v>125.6</c:v>
                </c:pt>
                <c:pt idx="119">
                  <c:v>135.1</c:v>
                </c:pt>
                <c:pt idx="120">
                  <c:v>140.30000000000001</c:v>
                </c:pt>
                <c:pt idx="121">
                  <c:v>142.69999999999999</c:v>
                </c:pt>
                <c:pt idx="122">
                  <c:v>143.30000000000001</c:v>
                </c:pt>
                <c:pt idx="123">
                  <c:v>148.4</c:v>
                </c:pt>
                <c:pt idx="124">
                  <c:v>148.30000000000001</c:v>
                </c:pt>
                <c:pt idx="125">
                  <c:v>157.6</c:v>
                </c:pt>
                <c:pt idx="126">
                  <c:v>159.30000000000001</c:v>
                </c:pt>
                <c:pt idx="127">
                  <c:v>158.30000000000001</c:v>
                </c:pt>
                <c:pt idx="128">
                  <c:v>162.9</c:v>
                </c:pt>
                <c:pt idx="129">
                  <c:v>167</c:v>
                </c:pt>
                <c:pt idx="130">
                  <c:v>156.69999999999999</c:v>
                </c:pt>
                <c:pt idx="131">
                  <c:v>154.6</c:v>
                </c:pt>
                <c:pt idx="132">
                  <c:v>149.9</c:v>
                </c:pt>
                <c:pt idx="133">
                  <c:v>138.4</c:v>
                </c:pt>
                <c:pt idx="134">
                  <c:v>123.1</c:v>
                </c:pt>
                <c:pt idx="135">
                  <c:v>111</c:v>
                </c:pt>
                <c:pt idx="136">
                  <c:v>98.3</c:v>
                </c:pt>
                <c:pt idx="137">
                  <c:v>97</c:v>
                </c:pt>
                <c:pt idx="138">
                  <c:v>86.6</c:v>
                </c:pt>
                <c:pt idx="139">
                  <c:v>76.7</c:v>
                </c:pt>
                <c:pt idx="140">
                  <c:v>69</c:v>
                </c:pt>
                <c:pt idx="141">
                  <c:v>61.6</c:v>
                </c:pt>
                <c:pt idx="142">
                  <c:v>54.1</c:v>
                </c:pt>
                <c:pt idx="143">
                  <c:v>50.4</c:v>
                </c:pt>
                <c:pt idx="144">
                  <c:v>41.9</c:v>
                </c:pt>
                <c:pt idx="145">
                  <c:v>42.4</c:v>
                </c:pt>
                <c:pt idx="146">
                  <c:v>32.6</c:v>
                </c:pt>
                <c:pt idx="147">
                  <c:v>24.4</c:v>
                </c:pt>
                <c:pt idx="148">
                  <c:v>20.3</c:v>
                </c:pt>
                <c:pt idx="149">
                  <c:v>14.7</c:v>
                </c:pt>
                <c:pt idx="150">
                  <c:v>10.1</c:v>
                </c:pt>
                <c:pt idx="151">
                  <c:v>9.3000000000000007</c:v>
                </c:pt>
                <c:pt idx="152">
                  <c:v>7</c:v>
                </c:pt>
                <c:pt idx="153">
                  <c:v>7</c:v>
                </c:pt>
                <c:pt idx="154">
                  <c:v>7.4</c:v>
                </c:pt>
                <c:pt idx="155">
                  <c:v>6.1</c:v>
                </c:pt>
                <c:pt idx="156">
                  <c:v>5.4</c:v>
                </c:pt>
                <c:pt idx="157">
                  <c:v>5</c:v>
                </c:pt>
                <c:pt idx="158">
                  <c:v>3.7</c:v>
                </c:pt>
                <c:pt idx="159">
                  <c:v>3.7</c:v>
                </c:pt>
                <c:pt idx="160">
                  <c:v>3.3</c:v>
                </c:pt>
                <c:pt idx="161">
                  <c:v>2.7</c:v>
                </c:pt>
                <c:pt idx="162">
                  <c:v>3.3</c:v>
                </c:pt>
                <c:pt idx="163">
                  <c:v>4.0999999999999996</c:v>
                </c:pt>
                <c:pt idx="164">
                  <c:v>3.9</c:v>
                </c:pt>
                <c:pt idx="165">
                  <c:v>3.6</c:v>
                </c:pt>
                <c:pt idx="166">
                  <c:v>3.6</c:v>
                </c:pt>
                <c:pt idx="167">
                  <c:v>3.9</c:v>
                </c:pt>
                <c:pt idx="168">
                  <c:v>3.1</c:v>
                </c:pt>
                <c:pt idx="169">
                  <c:v>2.2999999999999998</c:v>
                </c:pt>
                <c:pt idx="170">
                  <c:v>1.3</c:v>
                </c:pt>
                <c:pt idx="171">
                  <c:v>1.1000000000000001</c:v>
                </c:pt>
                <c:pt idx="172">
                  <c:v>1</c:v>
                </c:pt>
                <c:pt idx="173">
                  <c:v>1.4</c:v>
                </c:pt>
                <c:pt idx="174">
                  <c:v>1.1000000000000001</c:v>
                </c:pt>
                <c:pt idx="175">
                  <c:v>1.1000000000000001</c:v>
                </c:pt>
                <c:pt idx="176">
                  <c:v>1.6</c:v>
                </c:pt>
                <c:pt idx="177">
                  <c:v>1.4</c:v>
                </c:pt>
                <c:pt idx="178">
                  <c:v>1.4</c:v>
                </c:pt>
                <c:pt idx="179">
                  <c:v>1.9</c:v>
                </c:pt>
                <c:pt idx="180">
                  <c:v>1.4</c:v>
                </c:pt>
                <c:pt idx="181">
                  <c:v>2.1</c:v>
                </c:pt>
                <c:pt idx="182">
                  <c:v>3.1</c:v>
                </c:pt>
              </c:numCache>
            </c:numRef>
          </c:val>
          <c:smooth val="0"/>
        </c:ser>
        <c:dLbls>
          <c:showLegendKey val="0"/>
          <c:showVal val="0"/>
          <c:showCatName val="0"/>
          <c:showSerName val="0"/>
          <c:showPercent val="0"/>
          <c:showBubbleSize val="0"/>
        </c:dLbls>
        <c:marker val="1"/>
        <c:smooth val="0"/>
        <c:axId val="324689216"/>
        <c:axId val="324690000"/>
        <c:extLst>
          <c:ext xmlns:c15="http://schemas.microsoft.com/office/drawing/2012/chart" uri="{02D57815-91ED-43cb-92C2-25804820EDAC}">
            <c15:filteredLineSeries>
              <c15:ser>
                <c:idx val="0"/>
                <c:order val="0"/>
                <c:tx>
                  <c:strRef>
                    <c:extLst>
                      <c:ext uri="{02D57815-91ED-43cb-92C2-25804820EDAC}">
                        <c15:formulaRef>
                          <c15:sqref>Sheet1!$D$3</c15:sqref>
                        </c15:formulaRef>
                      </c:ext>
                    </c:extLst>
                    <c:strCache>
                      <c:ptCount val="1"/>
                      <c:pt idx="0">
                        <c:v>PCR陽性</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c:ext uri="{02D57815-91ED-43cb-92C2-25804820EDAC}">
                        <c15:formulaRef>
                          <c15:sqref>Sheet1!$D$4:$D$186</c15:sqref>
                        </c15:formulaRef>
                      </c:ext>
                    </c:extLst>
                    <c:numCache>
                      <c:formatCode>General</c:formatCode>
                      <c:ptCount val="183"/>
                      <c:pt idx="1">
                        <c:v>115</c:v>
                      </c:pt>
                      <c:pt idx="2">
                        <c:v>248</c:v>
                      </c:pt>
                      <c:pt idx="3">
                        <c:v>252</c:v>
                      </c:pt>
                      <c:pt idx="4">
                        <c:v>227</c:v>
                      </c:pt>
                      <c:pt idx="5">
                        <c:v>77</c:v>
                      </c:pt>
                      <c:pt idx="6">
                        <c:v>175</c:v>
                      </c:pt>
                      <c:pt idx="7">
                        <c:v>232</c:v>
                      </c:pt>
                      <c:pt idx="8">
                        <c:v>281</c:v>
                      </c:pt>
                      <c:pt idx="9">
                        <c:v>305</c:v>
                      </c:pt>
                      <c:pt idx="10">
                        <c:v>301</c:v>
                      </c:pt>
                      <c:pt idx="11">
                        <c:v>64</c:v>
                      </c:pt>
                      <c:pt idx="12">
                        <c:v>105</c:v>
                      </c:pt>
                      <c:pt idx="13">
                        <c:v>221</c:v>
                      </c:pt>
                      <c:pt idx="14">
                        <c:v>327</c:v>
                      </c:pt>
                      <c:pt idx="15">
                        <c:v>375</c:v>
                      </c:pt>
                      <c:pt idx="16">
                        <c:v>388</c:v>
                      </c:pt>
                      <c:pt idx="17">
                        <c:v>362</c:v>
                      </c:pt>
                      <c:pt idx="18">
                        <c:v>335</c:v>
                      </c:pt>
                      <c:pt idx="19">
                        <c:v>101</c:v>
                      </c:pt>
                      <c:pt idx="20">
                        <c:v>189</c:v>
                      </c:pt>
                      <c:pt idx="21">
                        <c:v>406</c:v>
                      </c:pt>
                      <c:pt idx="22">
                        <c:v>331</c:v>
                      </c:pt>
                      <c:pt idx="23">
                        <c:v>364</c:v>
                      </c:pt>
                      <c:pt idx="24">
                        <c:v>366</c:v>
                      </c:pt>
                      <c:pt idx="25">
                        <c:v>221</c:v>
                      </c:pt>
                      <c:pt idx="26">
                        <c:v>93</c:v>
                      </c:pt>
                      <c:pt idx="27">
                        <c:v>139</c:v>
                      </c:pt>
                      <c:pt idx="28">
                        <c:v>102</c:v>
                      </c:pt>
                      <c:pt idx="29">
                        <c:v>228</c:v>
                      </c:pt>
                      <c:pt idx="30">
                        <c:v>325</c:v>
                      </c:pt>
                      <c:pt idx="31">
                        <c:v>273</c:v>
                      </c:pt>
                      <c:pt idx="32">
                        <c:v>235</c:v>
                      </c:pt>
                      <c:pt idx="33">
                        <c:v>76</c:v>
                      </c:pt>
                      <c:pt idx="34">
                        <c:v>191</c:v>
                      </c:pt>
                      <c:pt idx="35">
                        <c:v>252</c:v>
                      </c:pt>
                      <c:pt idx="36">
                        <c:v>333</c:v>
                      </c:pt>
                      <c:pt idx="37">
                        <c:v>278</c:v>
                      </c:pt>
                      <c:pt idx="38">
                        <c:v>214</c:v>
                      </c:pt>
                      <c:pt idx="39">
                        <c:v>156</c:v>
                      </c:pt>
                      <c:pt idx="40">
                        <c:v>50</c:v>
                      </c:pt>
                      <c:pt idx="41">
                        <c:v>179</c:v>
                      </c:pt>
                      <c:pt idx="42">
                        <c:v>215</c:v>
                      </c:pt>
                      <c:pt idx="43">
                        <c:v>177</c:v>
                      </c:pt>
                      <c:pt idx="44">
                        <c:v>207</c:v>
                      </c:pt>
                      <c:pt idx="45">
                        <c:v>194</c:v>
                      </c:pt>
                      <c:pt idx="46">
                        <c:v>112</c:v>
                      </c:pt>
                      <c:pt idx="47">
                        <c:v>85</c:v>
                      </c:pt>
                      <c:pt idx="48">
                        <c:v>78</c:v>
                      </c:pt>
                      <c:pt idx="49">
                        <c:v>133</c:v>
                      </c:pt>
                      <c:pt idx="50">
                        <c:v>127</c:v>
                      </c:pt>
                      <c:pt idx="51">
                        <c:v>128</c:v>
                      </c:pt>
                      <c:pt idx="52">
                        <c:v>74</c:v>
                      </c:pt>
                      <c:pt idx="53">
                        <c:v>86</c:v>
                      </c:pt>
                      <c:pt idx="54">
                        <c:v>29</c:v>
                      </c:pt>
                      <c:pt idx="55">
                        <c:v>59</c:v>
                      </c:pt>
                      <c:pt idx="56">
                        <c:v>71</c:v>
                      </c:pt>
                      <c:pt idx="57">
                        <c:v>63</c:v>
                      </c:pt>
                      <c:pt idx="58">
                        <c:v>54</c:v>
                      </c:pt>
                      <c:pt idx="59">
                        <c:v>66</c:v>
                      </c:pt>
                      <c:pt idx="60">
                        <c:v>47</c:v>
                      </c:pt>
                      <c:pt idx="61">
                        <c:v>17</c:v>
                      </c:pt>
                      <c:pt idx="62">
                        <c:v>24</c:v>
                      </c:pt>
                      <c:pt idx="63">
                        <c:v>75</c:v>
                      </c:pt>
                      <c:pt idx="64">
                        <c:v>37</c:v>
                      </c:pt>
                      <c:pt idx="65">
                        <c:v>29</c:v>
                      </c:pt>
                      <c:pt idx="66">
                        <c:v>30</c:v>
                      </c:pt>
                      <c:pt idx="67">
                        <c:v>21</c:v>
                      </c:pt>
                      <c:pt idx="68">
                        <c:v>13</c:v>
                      </c:pt>
                      <c:pt idx="69">
                        <c:v>27</c:v>
                      </c:pt>
                      <c:pt idx="70">
                        <c:v>56</c:v>
                      </c:pt>
                      <c:pt idx="71">
                        <c:v>31</c:v>
                      </c:pt>
                      <c:pt idx="72">
                        <c:v>41</c:v>
                      </c:pt>
                      <c:pt idx="73">
                        <c:v>23</c:v>
                      </c:pt>
                      <c:pt idx="74">
                        <c:v>23</c:v>
                      </c:pt>
                      <c:pt idx="75">
                        <c:v>3</c:v>
                      </c:pt>
                      <c:pt idx="76">
                        <c:v>30</c:v>
                      </c:pt>
                      <c:pt idx="77">
                        <c:v>16</c:v>
                      </c:pt>
                      <c:pt idx="78">
                        <c:v>38</c:v>
                      </c:pt>
                      <c:pt idx="79">
                        <c:v>28</c:v>
                      </c:pt>
                      <c:pt idx="80">
                        <c:v>23</c:v>
                      </c:pt>
                      <c:pt idx="81">
                        <c:v>27</c:v>
                      </c:pt>
                      <c:pt idx="82">
                        <c:v>12</c:v>
                      </c:pt>
                      <c:pt idx="83">
                        <c:v>14</c:v>
                      </c:pt>
                      <c:pt idx="84">
                        <c:v>20</c:v>
                      </c:pt>
                      <c:pt idx="85">
                        <c:v>19</c:v>
                      </c:pt>
                      <c:pt idx="86">
                        <c:v>12</c:v>
                      </c:pt>
                      <c:pt idx="87">
                        <c:v>21</c:v>
                      </c:pt>
                      <c:pt idx="88">
                        <c:v>10</c:v>
                      </c:pt>
                      <c:pt idx="89">
                        <c:v>5</c:v>
                      </c:pt>
                      <c:pt idx="90">
                        <c:v>9</c:v>
                      </c:pt>
                      <c:pt idx="91">
                        <c:v>8</c:v>
                      </c:pt>
                      <c:pt idx="92">
                        <c:v>10</c:v>
                      </c:pt>
                      <c:pt idx="93">
                        <c:v>7</c:v>
                      </c:pt>
                      <c:pt idx="94">
                        <c:v>11</c:v>
                      </c:pt>
                      <c:pt idx="95">
                        <c:v>11</c:v>
                      </c:pt>
                      <c:pt idx="96">
                        <c:v>3</c:v>
                      </c:pt>
                      <c:pt idx="97">
                        <c:v>5</c:v>
                      </c:pt>
                      <c:pt idx="98">
                        <c:v>9</c:v>
                      </c:pt>
                      <c:pt idx="99">
                        <c:v>15</c:v>
                      </c:pt>
                      <c:pt idx="100">
                        <c:v>10</c:v>
                      </c:pt>
                      <c:pt idx="101">
                        <c:v>15</c:v>
                      </c:pt>
                      <c:pt idx="102">
                        <c:v>25</c:v>
                      </c:pt>
                      <c:pt idx="103">
                        <c:v>19</c:v>
                      </c:pt>
                      <c:pt idx="104">
                        <c:v>28</c:v>
                      </c:pt>
                      <c:pt idx="105">
                        <c:v>20</c:v>
                      </c:pt>
                      <c:pt idx="106">
                        <c:v>25</c:v>
                      </c:pt>
                      <c:pt idx="107">
                        <c:v>7</c:v>
                      </c:pt>
                      <c:pt idx="108">
                        <c:v>9</c:v>
                      </c:pt>
                      <c:pt idx="109">
                        <c:v>7</c:v>
                      </c:pt>
                      <c:pt idx="110">
                        <c:v>32</c:v>
                      </c:pt>
                      <c:pt idx="111">
                        <c:v>19</c:v>
                      </c:pt>
                      <c:pt idx="112">
                        <c:v>18</c:v>
                      </c:pt>
                      <c:pt idx="113">
                        <c:v>46</c:v>
                      </c:pt>
                      <c:pt idx="114">
                        <c:v>32</c:v>
                      </c:pt>
                      <c:pt idx="115">
                        <c:v>4</c:v>
                      </c:pt>
                      <c:pt idx="116">
                        <c:v>28</c:v>
                      </c:pt>
                      <c:pt idx="117">
                        <c:v>35</c:v>
                      </c:pt>
                      <c:pt idx="118">
                        <c:v>47</c:v>
                      </c:pt>
                      <c:pt idx="119">
                        <c:v>40</c:v>
                      </c:pt>
                      <c:pt idx="120">
                        <c:v>75</c:v>
                      </c:pt>
                      <c:pt idx="121">
                        <c:v>40</c:v>
                      </c:pt>
                      <c:pt idx="122">
                        <c:v>25</c:v>
                      </c:pt>
                      <c:pt idx="123">
                        <c:v>59</c:v>
                      </c:pt>
                      <c:pt idx="124">
                        <c:v>60</c:v>
                      </c:pt>
                      <c:pt idx="125">
                        <c:v>75</c:v>
                      </c:pt>
                      <c:pt idx="126">
                        <c:v>84</c:v>
                      </c:pt>
                      <c:pt idx="127">
                        <c:v>136</c:v>
                      </c:pt>
                      <c:pt idx="128">
                        <c:v>33</c:v>
                      </c:pt>
                      <c:pt idx="129">
                        <c:v>26</c:v>
                      </c:pt>
                      <c:pt idx="130">
                        <c:v>74</c:v>
                      </c:pt>
                      <c:pt idx="131">
                        <c:v>6</c:v>
                      </c:pt>
                      <c:pt idx="132">
                        <c:v>159</c:v>
                      </c:pt>
                      <c:pt idx="133">
                        <c:v>143</c:v>
                      </c:pt>
                      <c:pt idx="134">
                        <c:v>90</c:v>
                      </c:pt>
                      <c:pt idx="135">
                        <c:v>125</c:v>
                      </c:pt>
                      <c:pt idx="136">
                        <c:v>60</c:v>
                      </c:pt>
                      <c:pt idx="137">
                        <c:v>79</c:v>
                      </c:pt>
                      <c:pt idx="138">
                        <c:v>61</c:v>
                      </c:pt>
                      <c:pt idx="139">
                        <c:v>4</c:v>
                      </c:pt>
                      <c:pt idx="140">
                        <c:v>78</c:v>
                      </c:pt>
                      <c:pt idx="141">
                        <c:v>69</c:v>
                      </c:pt>
                      <c:pt idx="142">
                        <c:v>54</c:v>
                      </c:pt>
                      <c:pt idx="143">
                        <c:v>46</c:v>
                      </c:pt>
                      <c:pt idx="144">
                        <c:v>0</c:v>
                      </c:pt>
                      <c:pt idx="145">
                        <c:v>46</c:v>
                      </c:pt>
                      <c:pt idx="146">
                        <c:v>49</c:v>
                      </c:pt>
                      <c:pt idx="147">
                        <c:v>32</c:v>
                      </c:pt>
                      <c:pt idx="148">
                        <c:v>27</c:v>
                      </c:pt>
                      <c:pt idx="149">
                        <c:v>27</c:v>
                      </c:pt>
                      <c:pt idx="150">
                        <c:v>14</c:v>
                      </c:pt>
                      <c:pt idx="151">
                        <c:v>12</c:v>
                      </c:pt>
                      <c:pt idx="152">
                        <c:v>0</c:v>
                      </c:pt>
                      <c:pt idx="153">
                        <c:v>0</c:v>
                      </c:pt>
                      <c:pt idx="154">
                        <c:v>6</c:v>
                      </c:pt>
                      <c:pt idx="155">
                        <c:v>5</c:v>
                      </c:pt>
                      <c:pt idx="156">
                        <c:v>4</c:v>
                      </c:pt>
                      <c:pt idx="157">
                        <c:v>11</c:v>
                      </c:pt>
                      <c:pt idx="158">
                        <c:v>0</c:v>
                      </c:pt>
                      <c:pt idx="159">
                        <c:v>0</c:v>
                      </c:pt>
                      <c:pt idx="160">
                        <c:v>7</c:v>
                      </c:pt>
                      <c:pt idx="161">
                        <c:v>2</c:v>
                      </c:pt>
                      <c:pt idx="162">
                        <c:v>2</c:v>
                      </c:pt>
                      <c:pt idx="163">
                        <c:v>5</c:v>
                      </c:pt>
                      <c:pt idx="164">
                        <c:v>3</c:v>
                      </c:pt>
                      <c:pt idx="165">
                        <c:v>0</c:v>
                      </c:pt>
                      <c:pt idx="166">
                        <c:v>0</c:v>
                      </c:pt>
                      <c:pt idx="167">
                        <c:v>6</c:v>
                      </c:pt>
                      <c:pt idx="168">
                        <c:v>6</c:v>
                      </c:pt>
                      <c:pt idx="169">
                        <c:v>8</c:v>
                      </c:pt>
                      <c:pt idx="170">
                        <c:v>4</c:v>
                      </c:pt>
                      <c:pt idx="171">
                        <c:v>1</c:v>
                      </c:pt>
                      <c:pt idx="172">
                        <c:v>0</c:v>
                      </c:pt>
                      <c:pt idx="173">
                        <c:v>2</c:v>
                      </c:pt>
                      <c:pt idx="174">
                        <c:v>1</c:v>
                      </c:pt>
                      <c:pt idx="175">
                        <c:v>0</c:v>
                      </c:pt>
                      <c:pt idx="176">
                        <c:v>1</c:v>
                      </c:pt>
                      <c:pt idx="177">
                        <c:v>3</c:v>
                      </c:pt>
                      <c:pt idx="178">
                        <c:v>0</c:v>
                      </c:pt>
                      <c:pt idx="179">
                        <c:v>1</c:v>
                      </c:pt>
                      <c:pt idx="180">
                        <c:v>1</c:v>
                      </c:pt>
                      <c:pt idx="181">
                        <c:v>1</c:v>
                      </c:pt>
                      <c:pt idx="182">
                        <c:v>2</c:v>
                      </c:pt>
                    </c:numCache>
                  </c:numRef>
                </c:val>
                <c:smooth val="0"/>
              </c15:ser>
            </c15:filteredLineSeries>
            <c15:filteredLineSeries>
              <c15:ser>
                <c:idx val="1"/>
                <c:order val="1"/>
                <c:tx>
                  <c:strRef>
                    <c:extLst xmlns:c15="http://schemas.microsoft.com/office/drawing/2012/chart">
                      <c:ext xmlns:c15="http://schemas.microsoft.com/office/drawing/2012/chart" uri="{02D57815-91ED-43cb-92C2-25804820EDAC}">
                        <c15:formulaRef>
                          <c15:sqref>Sheet1!$E$3</c15:sqref>
                        </c15:formulaRef>
                      </c:ext>
                    </c:extLst>
                    <c:strCache>
                      <c:ptCount val="1"/>
                      <c:pt idx="0">
                        <c:v>抗原陽性</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xmlns:c15="http://schemas.microsoft.com/office/drawing/2012/chart">
                      <c:ext xmlns:c15="http://schemas.microsoft.com/office/drawing/2012/char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xmlns:c15="http://schemas.microsoft.com/office/drawing/2012/chart">
                      <c:ext xmlns:c15="http://schemas.microsoft.com/office/drawing/2012/chart" uri="{02D57815-91ED-43cb-92C2-25804820EDAC}">
                        <c15:formulaRef>
                          <c15:sqref>Sheet1!$E$4:$E$186</c15:sqref>
                        </c15:formulaRef>
                      </c:ext>
                    </c:extLst>
                    <c:numCache>
                      <c:formatCode>General</c:formatCode>
                      <c:ptCount val="183"/>
                      <c:pt idx="1">
                        <c:v>15</c:v>
                      </c:pt>
                      <c:pt idx="2">
                        <c:v>41</c:v>
                      </c:pt>
                      <c:pt idx="3">
                        <c:v>13</c:v>
                      </c:pt>
                      <c:pt idx="4">
                        <c:v>27</c:v>
                      </c:pt>
                      <c:pt idx="5">
                        <c:v>11</c:v>
                      </c:pt>
                      <c:pt idx="6">
                        <c:v>12</c:v>
                      </c:pt>
                      <c:pt idx="7">
                        <c:v>22</c:v>
                      </c:pt>
                      <c:pt idx="8">
                        <c:v>17</c:v>
                      </c:pt>
                      <c:pt idx="9">
                        <c:v>23</c:v>
                      </c:pt>
                      <c:pt idx="10">
                        <c:v>37</c:v>
                      </c:pt>
                      <c:pt idx="11">
                        <c:v>10</c:v>
                      </c:pt>
                      <c:pt idx="12">
                        <c:v>9</c:v>
                      </c:pt>
                      <c:pt idx="13">
                        <c:v>25</c:v>
                      </c:pt>
                      <c:pt idx="14">
                        <c:v>18</c:v>
                      </c:pt>
                      <c:pt idx="15">
                        <c:v>31</c:v>
                      </c:pt>
                      <c:pt idx="16">
                        <c:v>33</c:v>
                      </c:pt>
                      <c:pt idx="17">
                        <c:v>17</c:v>
                      </c:pt>
                      <c:pt idx="18">
                        <c:v>38</c:v>
                      </c:pt>
                      <c:pt idx="19">
                        <c:v>12</c:v>
                      </c:pt>
                      <c:pt idx="20">
                        <c:v>15</c:v>
                      </c:pt>
                      <c:pt idx="21">
                        <c:v>34</c:v>
                      </c:pt>
                      <c:pt idx="22">
                        <c:v>17</c:v>
                      </c:pt>
                      <c:pt idx="23">
                        <c:v>37</c:v>
                      </c:pt>
                      <c:pt idx="24">
                        <c:v>36</c:v>
                      </c:pt>
                      <c:pt idx="25">
                        <c:v>40</c:v>
                      </c:pt>
                      <c:pt idx="26">
                        <c:v>7</c:v>
                      </c:pt>
                      <c:pt idx="27">
                        <c:v>22</c:v>
                      </c:pt>
                      <c:pt idx="28">
                        <c:v>14</c:v>
                      </c:pt>
                      <c:pt idx="29">
                        <c:v>24</c:v>
                      </c:pt>
                      <c:pt idx="30">
                        <c:v>24</c:v>
                      </c:pt>
                      <c:pt idx="31">
                        <c:v>24</c:v>
                      </c:pt>
                      <c:pt idx="32">
                        <c:v>28</c:v>
                      </c:pt>
                      <c:pt idx="33">
                        <c:v>2</c:v>
                      </c:pt>
                      <c:pt idx="34">
                        <c:v>11</c:v>
                      </c:pt>
                      <c:pt idx="35">
                        <c:v>17</c:v>
                      </c:pt>
                      <c:pt idx="36">
                        <c:v>22</c:v>
                      </c:pt>
                      <c:pt idx="37">
                        <c:v>14</c:v>
                      </c:pt>
                      <c:pt idx="38">
                        <c:v>13</c:v>
                      </c:pt>
                      <c:pt idx="39">
                        <c:v>21</c:v>
                      </c:pt>
                      <c:pt idx="40">
                        <c:v>3</c:v>
                      </c:pt>
                      <c:pt idx="41">
                        <c:v>7</c:v>
                      </c:pt>
                      <c:pt idx="42">
                        <c:v>21</c:v>
                      </c:pt>
                      <c:pt idx="43">
                        <c:v>12</c:v>
                      </c:pt>
                      <c:pt idx="44">
                        <c:v>13</c:v>
                      </c:pt>
                      <c:pt idx="45">
                        <c:v>13</c:v>
                      </c:pt>
                      <c:pt idx="46">
                        <c:v>15</c:v>
                      </c:pt>
                      <c:pt idx="47">
                        <c:v>7</c:v>
                      </c:pt>
                      <c:pt idx="48">
                        <c:v>3</c:v>
                      </c:pt>
                      <c:pt idx="49">
                        <c:v>8</c:v>
                      </c:pt>
                      <c:pt idx="50">
                        <c:v>5</c:v>
                      </c:pt>
                      <c:pt idx="51">
                        <c:v>4</c:v>
                      </c:pt>
                      <c:pt idx="52">
                        <c:v>7</c:v>
                      </c:pt>
                      <c:pt idx="53">
                        <c:v>11</c:v>
                      </c:pt>
                      <c:pt idx="54">
                        <c:v>3</c:v>
                      </c:pt>
                      <c:pt idx="55">
                        <c:v>2</c:v>
                      </c:pt>
                      <c:pt idx="56">
                        <c:v>4</c:v>
                      </c:pt>
                      <c:pt idx="57">
                        <c:v>1</c:v>
                      </c:pt>
                      <c:pt idx="58">
                        <c:v>1</c:v>
                      </c:pt>
                      <c:pt idx="59">
                        <c:v>3</c:v>
                      </c:pt>
                      <c:pt idx="60">
                        <c:v>2</c:v>
                      </c:pt>
                      <c:pt idx="61">
                        <c:v>0</c:v>
                      </c:pt>
                      <c:pt idx="62">
                        <c:v>3</c:v>
                      </c:pt>
                      <c:pt idx="63">
                        <c:v>3</c:v>
                      </c:pt>
                      <c:pt idx="64">
                        <c:v>4</c:v>
                      </c:pt>
                      <c:pt idx="65">
                        <c:v>0</c:v>
                      </c:pt>
                      <c:pt idx="66">
                        <c:v>1</c:v>
                      </c:pt>
                      <c:pt idx="67">
                        <c:v>3</c:v>
                      </c:pt>
                      <c:pt idx="68">
                        <c:v>1</c:v>
                      </c:pt>
                      <c:pt idx="69">
                        <c:v>0</c:v>
                      </c:pt>
                      <c:pt idx="70">
                        <c:v>1</c:v>
                      </c:pt>
                      <c:pt idx="71">
                        <c:v>0</c:v>
                      </c:pt>
                      <c:pt idx="72">
                        <c:v>0</c:v>
                      </c:pt>
                      <c:pt idx="73">
                        <c:v>2</c:v>
                      </c:pt>
                      <c:pt idx="74">
                        <c:v>0</c:v>
                      </c:pt>
                      <c:pt idx="75">
                        <c:v>1</c:v>
                      </c:pt>
                      <c:pt idx="76">
                        <c:v>2</c:v>
                      </c:pt>
                      <c:pt idx="77">
                        <c:v>2</c:v>
                      </c:pt>
                      <c:pt idx="78">
                        <c:v>1</c:v>
                      </c:pt>
                      <c:pt idx="79">
                        <c:v>1</c:v>
                      </c:pt>
                      <c:pt idx="80">
                        <c:v>1</c:v>
                      </c:pt>
                      <c:pt idx="81">
                        <c:v>0</c:v>
                      </c:pt>
                      <c:pt idx="82">
                        <c:v>0</c:v>
                      </c:pt>
                      <c:pt idx="83">
                        <c:v>0</c:v>
                      </c:pt>
                      <c:pt idx="84">
                        <c:v>5</c:v>
                      </c:pt>
                      <c:pt idx="85">
                        <c:v>1</c:v>
                      </c:pt>
                      <c:pt idx="86">
                        <c:v>0</c:v>
                      </c:pt>
                      <c:pt idx="87">
                        <c:v>0</c:v>
                      </c:pt>
                      <c:pt idx="88">
                        <c:v>0</c:v>
                      </c:pt>
                      <c:pt idx="89">
                        <c:v>0</c:v>
                      </c:pt>
                      <c:pt idx="90">
                        <c:v>0</c:v>
                      </c:pt>
                      <c:pt idx="91">
                        <c:v>0</c:v>
                      </c:pt>
                      <c:pt idx="92">
                        <c:v>1</c:v>
                      </c:pt>
                      <c:pt idx="93">
                        <c:v>0</c:v>
                      </c:pt>
                      <c:pt idx="94">
                        <c:v>0</c:v>
                      </c:pt>
                      <c:pt idx="95">
                        <c:v>0</c:v>
                      </c:pt>
                      <c:pt idx="96">
                        <c:v>0</c:v>
                      </c:pt>
                      <c:pt idx="97">
                        <c:v>0</c:v>
                      </c:pt>
                      <c:pt idx="98">
                        <c:v>0</c:v>
                      </c:pt>
                      <c:pt idx="99">
                        <c:v>0</c:v>
                      </c:pt>
                      <c:pt idx="100">
                        <c:v>0</c:v>
                      </c:pt>
                    </c:numCache>
                  </c:numRef>
                </c:val>
                <c:smooth val="0"/>
              </c15:ser>
            </c15:filteredLineSeries>
            <c15:filteredLineSeries>
              <c15:ser>
                <c:idx val="2"/>
                <c:order val="2"/>
                <c:tx>
                  <c:strRef>
                    <c:extLst xmlns:c15="http://schemas.microsoft.com/office/drawing/2012/chart">
                      <c:ext xmlns:c15="http://schemas.microsoft.com/office/drawing/2012/chart" uri="{02D57815-91ED-43cb-92C2-25804820EDAC}">
                        <c15:formulaRef>
                          <c15:sqref>Sheet1!$F$3</c15:sqref>
                        </c15:formulaRef>
                      </c:ext>
                    </c:extLst>
                    <c:strCache>
                      <c:ptCount val="1"/>
                      <c:pt idx="0">
                        <c:v>PCR陰性</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xmlns:c15="http://schemas.microsoft.com/office/drawing/2012/chart">
                      <c:ext xmlns:c15="http://schemas.microsoft.com/office/drawing/2012/char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xmlns:c15="http://schemas.microsoft.com/office/drawing/2012/chart">
                      <c:ext xmlns:c15="http://schemas.microsoft.com/office/drawing/2012/chart" uri="{02D57815-91ED-43cb-92C2-25804820EDAC}">
                        <c15:formulaRef>
                          <c15:sqref>Sheet1!$F$4:$F$186</c15:sqref>
                        </c15:formulaRef>
                      </c:ext>
                    </c:extLst>
                    <c:numCache>
                      <c:formatCode>#,##0</c:formatCode>
                      <c:ptCount val="183"/>
                      <c:pt idx="1">
                        <c:v>1989</c:v>
                      </c:pt>
                      <c:pt idx="2">
                        <c:v>3746</c:v>
                      </c:pt>
                      <c:pt idx="3">
                        <c:v>4462</c:v>
                      </c:pt>
                      <c:pt idx="4">
                        <c:v>4325</c:v>
                      </c:pt>
                      <c:pt idx="5">
                        <c:v>1114</c:v>
                      </c:pt>
                      <c:pt idx="6">
                        <c:v>2652</c:v>
                      </c:pt>
                      <c:pt idx="7">
                        <c:v>4256</c:v>
                      </c:pt>
                      <c:pt idx="8">
                        <c:v>4526</c:v>
                      </c:pt>
                      <c:pt idx="9">
                        <c:v>4342</c:v>
                      </c:pt>
                      <c:pt idx="10">
                        <c:v>4764</c:v>
                      </c:pt>
                      <c:pt idx="11">
                        <c:v>1095</c:v>
                      </c:pt>
                      <c:pt idx="12">
                        <c:v>1371</c:v>
                      </c:pt>
                      <c:pt idx="13">
                        <c:v>3177</c:v>
                      </c:pt>
                      <c:pt idx="14">
                        <c:v>4811</c:v>
                      </c:pt>
                      <c:pt idx="15">
                        <c:v>4515</c:v>
                      </c:pt>
                      <c:pt idx="16">
                        <c:v>4819</c:v>
                      </c:pt>
                      <c:pt idx="17">
                        <c:v>4278</c:v>
                      </c:pt>
                      <c:pt idx="18">
                        <c:v>4703</c:v>
                      </c:pt>
                      <c:pt idx="19">
                        <c:v>1513</c:v>
                      </c:pt>
                      <c:pt idx="20">
                        <c:v>3018</c:v>
                      </c:pt>
                      <c:pt idx="21">
                        <c:v>4983</c:v>
                      </c:pt>
                      <c:pt idx="22">
                        <c:v>4460</c:v>
                      </c:pt>
                      <c:pt idx="23">
                        <c:v>4343</c:v>
                      </c:pt>
                      <c:pt idx="24">
                        <c:v>4710</c:v>
                      </c:pt>
                      <c:pt idx="25">
                        <c:v>4703</c:v>
                      </c:pt>
                      <c:pt idx="26">
                        <c:v>1221</c:v>
                      </c:pt>
                      <c:pt idx="27">
                        <c:v>2480</c:v>
                      </c:pt>
                      <c:pt idx="28">
                        <c:v>1350</c:v>
                      </c:pt>
                      <c:pt idx="29">
                        <c:v>2314</c:v>
                      </c:pt>
                      <c:pt idx="30">
                        <c:v>4794</c:v>
                      </c:pt>
                      <c:pt idx="31">
                        <c:v>3851</c:v>
                      </c:pt>
                      <c:pt idx="32">
                        <c:v>3663</c:v>
                      </c:pt>
                      <c:pt idx="33" formatCode="General">
                        <c:v>965</c:v>
                      </c:pt>
                      <c:pt idx="34">
                        <c:v>2617</c:v>
                      </c:pt>
                      <c:pt idx="35">
                        <c:v>3828</c:v>
                      </c:pt>
                      <c:pt idx="36">
                        <c:v>3960</c:v>
                      </c:pt>
                      <c:pt idx="37">
                        <c:v>3806</c:v>
                      </c:pt>
                      <c:pt idx="38">
                        <c:v>3358</c:v>
                      </c:pt>
                      <c:pt idx="39">
                        <c:v>3785</c:v>
                      </c:pt>
                      <c:pt idx="40" formatCode="General">
                        <c:v>791</c:v>
                      </c:pt>
                      <c:pt idx="41">
                        <c:v>2142</c:v>
                      </c:pt>
                      <c:pt idx="42">
                        <c:v>3383</c:v>
                      </c:pt>
                      <c:pt idx="43">
                        <c:v>2932</c:v>
                      </c:pt>
                      <c:pt idx="44">
                        <c:v>3046</c:v>
                      </c:pt>
                      <c:pt idx="45">
                        <c:v>2597</c:v>
                      </c:pt>
                      <c:pt idx="46">
                        <c:v>2807</c:v>
                      </c:pt>
                      <c:pt idx="47" formatCode="General">
                        <c:v>722</c:v>
                      </c:pt>
                      <c:pt idx="48">
                        <c:v>1432</c:v>
                      </c:pt>
                      <c:pt idx="49">
                        <c:v>2643</c:v>
                      </c:pt>
                      <c:pt idx="50">
                        <c:v>2252</c:v>
                      </c:pt>
                      <c:pt idx="51">
                        <c:v>2235</c:v>
                      </c:pt>
                      <c:pt idx="52">
                        <c:v>2191</c:v>
                      </c:pt>
                      <c:pt idx="53">
                        <c:v>2150</c:v>
                      </c:pt>
                      <c:pt idx="54" formatCode="General">
                        <c:v>496</c:v>
                      </c:pt>
                      <c:pt idx="55">
                        <c:v>1280</c:v>
                      </c:pt>
                      <c:pt idx="56">
                        <c:v>2154</c:v>
                      </c:pt>
                      <c:pt idx="57">
                        <c:v>1827</c:v>
                      </c:pt>
                      <c:pt idx="58">
                        <c:v>1902</c:v>
                      </c:pt>
                      <c:pt idx="59">
                        <c:v>1791</c:v>
                      </c:pt>
                      <c:pt idx="60">
                        <c:v>1918</c:v>
                      </c:pt>
                      <c:pt idx="61" formatCode="General">
                        <c:v>381</c:v>
                      </c:pt>
                      <c:pt idx="62">
                        <c:v>1047</c:v>
                      </c:pt>
                      <c:pt idx="63">
                        <c:v>2036</c:v>
                      </c:pt>
                      <c:pt idx="64">
                        <c:v>1817</c:v>
                      </c:pt>
                      <c:pt idx="65">
                        <c:v>1819</c:v>
                      </c:pt>
                      <c:pt idx="66">
                        <c:v>1785</c:v>
                      </c:pt>
                      <c:pt idx="67">
                        <c:v>1869</c:v>
                      </c:pt>
                      <c:pt idx="68" formatCode="General">
                        <c:v>463</c:v>
                      </c:pt>
                      <c:pt idx="69">
                        <c:v>1078</c:v>
                      </c:pt>
                      <c:pt idx="70">
                        <c:v>2061</c:v>
                      </c:pt>
                      <c:pt idx="71">
                        <c:v>1795</c:v>
                      </c:pt>
                      <c:pt idx="72">
                        <c:v>1860</c:v>
                      </c:pt>
                      <c:pt idx="73">
                        <c:v>1787</c:v>
                      </c:pt>
                      <c:pt idx="74">
                        <c:v>1720</c:v>
                      </c:pt>
                      <c:pt idx="75" formatCode="General">
                        <c:v>410</c:v>
                      </c:pt>
                      <c:pt idx="76">
                        <c:v>1106</c:v>
                      </c:pt>
                      <c:pt idx="77">
                        <c:v>1891</c:v>
                      </c:pt>
                      <c:pt idx="78">
                        <c:v>1670</c:v>
                      </c:pt>
                      <c:pt idx="79">
                        <c:v>1581</c:v>
                      </c:pt>
                      <c:pt idx="80">
                        <c:v>1423</c:v>
                      </c:pt>
                      <c:pt idx="81">
                        <c:v>1399</c:v>
                      </c:pt>
                      <c:pt idx="82" formatCode="General">
                        <c:v>369</c:v>
                      </c:pt>
                      <c:pt idx="83" formatCode="General">
                        <c:v>548</c:v>
                      </c:pt>
                      <c:pt idx="84">
                        <c:v>1150</c:v>
                      </c:pt>
                      <c:pt idx="85">
                        <c:v>1048</c:v>
                      </c:pt>
                      <c:pt idx="86">
                        <c:v>1054</c:v>
                      </c:pt>
                      <c:pt idx="87">
                        <c:v>1036</c:v>
                      </c:pt>
                      <c:pt idx="88" formatCode="General">
                        <c:v>910</c:v>
                      </c:pt>
                      <c:pt idx="89" formatCode="General">
                        <c:v>354</c:v>
                      </c:pt>
                      <c:pt idx="90" formatCode="General">
                        <c:v>537</c:v>
                      </c:pt>
                      <c:pt idx="91">
                        <c:v>1103</c:v>
                      </c:pt>
                      <c:pt idx="92">
                        <c:v>1047</c:v>
                      </c:pt>
                      <c:pt idx="93">
                        <c:v>1057</c:v>
                      </c:pt>
                      <c:pt idx="94">
                        <c:v>1150</c:v>
                      </c:pt>
                      <c:pt idx="95">
                        <c:v>1102</c:v>
                      </c:pt>
                      <c:pt idx="96" formatCode="General">
                        <c:v>411</c:v>
                      </c:pt>
                      <c:pt idx="97" formatCode="General">
                        <c:v>827</c:v>
                      </c:pt>
                      <c:pt idx="98">
                        <c:v>1305</c:v>
                      </c:pt>
                      <c:pt idx="99">
                        <c:v>1459</c:v>
                      </c:pt>
                      <c:pt idx="100">
                        <c:v>1390</c:v>
                      </c:pt>
                      <c:pt idx="101">
                        <c:v>1404</c:v>
                      </c:pt>
                      <c:pt idx="102">
                        <c:v>1167</c:v>
                      </c:pt>
                      <c:pt idx="103" formatCode="General">
                        <c:v>609</c:v>
                      </c:pt>
                      <c:pt idx="104" formatCode="General">
                        <c:v>936</c:v>
                      </c:pt>
                      <c:pt idx="105">
                        <c:v>1203</c:v>
                      </c:pt>
                      <c:pt idx="106">
                        <c:v>1106</c:v>
                      </c:pt>
                      <c:pt idx="107" formatCode="General">
                        <c:v>98</c:v>
                      </c:pt>
                      <c:pt idx="108" formatCode="General">
                        <c:v>135</c:v>
                      </c:pt>
                      <c:pt idx="109" formatCode="General">
                        <c:v>260</c:v>
                      </c:pt>
                      <c:pt idx="110" formatCode="General">
                        <c:v>446</c:v>
                      </c:pt>
                      <c:pt idx="111" formatCode="General">
                        <c:v>280</c:v>
                      </c:pt>
                      <c:pt idx="112" formatCode="General">
                        <c:v>289</c:v>
                      </c:pt>
                      <c:pt idx="113" formatCode="General">
                        <c:v>454</c:v>
                      </c:pt>
                      <c:pt idx="114" formatCode="General">
                        <c:v>204</c:v>
                      </c:pt>
                      <c:pt idx="115" formatCode="General">
                        <c:v>123</c:v>
                      </c:pt>
                      <c:pt idx="116" formatCode="General">
                        <c:v>270</c:v>
                      </c:pt>
                      <c:pt idx="117" formatCode="General">
                        <c:v>278</c:v>
                      </c:pt>
                      <c:pt idx="118" formatCode="General">
                        <c:v>270</c:v>
                      </c:pt>
                      <c:pt idx="119" formatCode="General">
                        <c:v>280</c:v>
                      </c:pt>
                      <c:pt idx="120" formatCode="General">
                        <c:v>417</c:v>
                      </c:pt>
                      <c:pt idx="121" formatCode="General">
                        <c:v>221</c:v>
                      </c:pt>
                      <c:pt idx="122" formatCode="General">
                        <c:v>142</c:v>
                      </c:pt>
                      <c:pt idx="123" formatCode="General">
                        <c:v>237</c:v>
                      </c:pt>
                      <c:pt idx="124" formatCode="General">
                        <c:v>244</c:v>
                      </c:pt>
                      <c:pt idx="125" formatCode="General">
                        <c:v>284</c:v>
                      </c:pt>
                      <c:pt idx="126" formatCode="General">
                        <c:v>245</c:v>
                      </c:pt>
                      <c:pt idx="127" formatCode="General">
                        <c:v>374</c:v>
                      </c:pt>
                      <c:pt idx="128" formatCode="General">
                        <c:v>127</c:v>
                      </c:pt>
                      <c:pt idx="129" formatCode="General">
                        <c:v>65</c:v>
                      </c:pt>
                      <c:pt idx="130" formatCode="General">
                        <c:v>176</c:v>
                      </c:pt>
                      <c:pt idx="131" formatCode="General">
                        <c:v>51</c:v>
                      </c:pt>
                      <c:pt idx="132" formatCode="General">
                        <c:v>344</c:v>
                      </c:pt>
                      <c:pt idx="133" formatCode="General">
                        <c:v>219</c:v>
                      </c:pt>
                      <c:pt idx="134" formatCode="General">
                        <c:v>254</c:v>
                      </c:pt>
                      <c:pt idx="135" formatCode="General">
                        <c:v>241</c:v>
                      </c:pt>
                      <c:pt idx="136" formatCode="General">
                        <c:v>211</c:v>
                      </c:pt>
                      <c:pt idx="137" formatCode="General">
                        <c:v>277</c:v>
                      </c:pt>
                      <c:pt idx="138" formatCode="General">
                        <c:v>1</c:v>
                      </c:pt>
                      <c:pt idx="139" formatCode="General">
                        <c:v>61</c:v>
                      </c:pt>
                      <c:pt idx="140" formatCode="General">
                        <c:v>473</c:v>
                      </c:pt>
                      <c:pt idx="141" formatCode="General">
                        <c:v>400</c:v>
                      </c:pt>
                      <c:pt idx="142" formatCode="General">
                        <c:v>110</c:v>
                      </c:pt>
                      <c:pt idx="143" formatCode="General">
                        <c:v>99</c:v>
                      </c:pt>
                      <c:pt idx="144" formatCode="General">
                        <c:v>41</c:v>
                      </c:pt>
                      <c:pt idx="145" formatCode="General">
                        <c:v>285</c:v>
                      </c:pt>
                      <c:pt idx="146" formatCode="General">
                        <c:v>195</c:v>
                      </c:pt>
                      <c:pt idx="147" formatCode="General">
                        <c:v>111</c:v>
                      </c:pt>
                      <c:pt idx="148" formatCode="General">
                        <c:v>60</c:v>
                      </c:pt>
                      <c:pt idx="149" formatCode="General">
                        <c:v>68</c:v>
                      </c:pt>
                      <c:pt idx="150" formatCode="General">
                        <c:v>60</c:v>
                      </c:pt>
                      <c:pt idx="151" formatCode="General">
                        <c:v>44</c:v>
                      </c:pt>
                      <c:pt idx="152" formatCode="General">
                        <c:v>1</c:v>
                      </c:pt>
                      <c:pt idx="153" formatCode="General">
                        <c:v>44</c:v>
                      </c:pt>
                      <c:pt idx="154" formatCode="General">
                        <c:v>9</c:v>
                      </c:pt>
                      <c:pt idx="155" formatCode="General">
                        <c:v>44</c:v>
                      </c:pt>
                      <c:pt idx="156" formatCode="General">
                        <c:v>101</c:v>
                      </c:pt>
                      <c:pt idx="157" formatCode="General">
                        <c:v>60</c:v>
                      </c:pt>
                      <c:pt idx="158" formatCode="General">
                        <c:v>19</c:v>
                      </c:pt>
                      <c:pt idx="159" formatCode="General">
                        <c:v>0</c:v>
                      </c:pt>
                      <c:pt idx="160" formatCode="General">
                        <c:v>64</c:v>
                      </c:pt>
                      <c:pt idx="161" formatCode="General">
                        <c:v>56</c:v>
                      </c:pt>
                      <c:pt idx="162" formatCode="General">
                        <c:v>82</c:v>
                      </c:pt>
                      <c:pt idx="163" formatCode="General">
                        <c:v>114</c:v>
                      </c:pt>
                      <c:pt idx="164" formatCode="General">
                        <c:v>62</c:v>
                      </c:pt>
                      <c:pt idx="165" formatCode="General">
                        <c:v>23</c:v>
                      </c:pt>
                      <c:pt idx="166" formatCode="General">
                        <c:v>0</c:v>
                      </c:pt>
                      <c:pt idx="167" formatCode="General">
                        <c:v>88</c:v>
                      </c:pt>
                      <c:pt idx="168" formatCode="General">
                        <c:v>65</c:v>
                      </c:pt>
                      <c:pt idx="169" formatCode="General">
                        <c:v>71</c:v>
                      </c:pt>
                      <c:pt idx="170" formatCode="General">
                        <c:v>78</c:v>
                      </c:pt>
                      <c:pt idx="171" formatCode="General">
                        <c:v>73</c:v>
                      </c:pt>
                      <c:pt idx="172" formatCode="General">
                        <c:v>32</c:v>
                      </c:pt>
                      <c:pt idx="173" formatCode="General">
                        <c:v>12</c:v>
                      </c:pt>
                      <c:pt idx="174" formatCode="General">
                        <c:v>55</c:v>
                      </c:pt>
                      <c:pt idx="175" formatCode="General">
                        <c:v>64</c:v>
                      </c:pt>
                      <c:pt idx="176" formatCode="General">
                        <c:v>67</c:v>
                      </c:pt>
                      <c:pt idx="177" formatCode="General">
                        <c:v>48</c:v>
                      </c:pt>
                      <c:pt idx="178" formatCode="General">
                        <c:v>44</c:v>
                      </c:pt>
                      <c:pt idx="179" formatCode="General">
                        <c:v>13</c:v>
                      </c:pt>
                      <c:pt idx="180" formatCode="General">
                        <c:v>6</c:v>
                      </c:pt>
                      <c:pt idx="181" formatCode="General">
                        <c:v>33</c:v>
                      </c:pt>
                      <c:pt idx="182" formatCode="General">
                        <c:v>33</c:v>
                      </c:pt>
                    </c:numCache>
                  </c:numRef>
                </c:val>
                <c:smooth val="0"/>
              </c15:ser>
            </c15:filteredLineSeries>
            <c15:filteredLineSeries>
              <c15:ser>
                <c:idx val="3"/>
                <c:order val="3"/>
                <c:tx>
                  <c:strRef>
                    <c:extLst xmlns:c15="http://schemas.microsoft.com/office/drawing/2012/chart">
                      <c:ext xmlns:c15="http://schemas.microsoft.com/office/drawing/2012/chart" uri="{02D57815-91ED-43cb-92C2-25804820EDAC}">
                        <c15:formulaRef>
                          <c15:sqref>Sheet1!$G$3</c15:sqref>
                        </c15:formulaRef>
                      </c:ext>
                    </c:extLst>
                    <c:strCache>
                      <c:ptCount val="1"/>
                      <c:pt idx="0">
                        <c:v>抗原陰性</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xmlns:c15="http://schemas.microsoft.com/office/drawing/2012/chart">
                      <c:ext xmlns:c15="http://schemas.microsoft.com/office/drawing/2012/char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xmlns:c15="http://schemas.microsoft.com/office/drawing/2012/chart">
                      <c:ext xmlns:c15="http://schemas.microsoft.com/office/drawing/2012/chart" uri="{02D57815-91ED-43cb-92C2-25804820EDAC}">
                        <c15:formulaRef>
                          <c15:sqref>Sheet1!$G$4:$G$186</c15:sqref>
                        </c15:formulaRef>
                      </c:ext>
                    </c:extLst>
                    <c:numCache>
                      <c:formatCode>General</c:formatCode>
                      <c:ptCount val="183"/>
                      <c:pt idx="1">
                        <c:v>459</c:v>
                      </c:pt>
                      <c:pt idx="2">
                        <c:v>534</c:v>
                      </c:pt>
                      <c:pt idx="3">
                        <c:v>535</c:v>
                      </c:pt>
                      <c:pt idx="4">
                        <c:v>721</c:v>
                      </c:pt>
                      <c:pt idx="5">
                        <c:v>244</c:v>
                      </c:pt>
                      <c:pt idx="6">
                        <c:v>425</c:v>
                      </c:pt>
                      <c:pt idx="7">
                        <c:v>594</c:v>
                      </c:pt>
                      <c:pt idx="8">
                        <c:v>529</c:v>
                      </c:pt>
                      <c:pt idx="9">
                        <c:v>567</c:v>
                      </c:pt>
                      <c:pt idx="10">
                        <c:v>714</c:v>
                      </c:pt>
                      <c:pt idx="11">
                        <c:v>315</c:v>
                      </c:pt>
                      <c:pt idx="12">
                        <c:v>230</c:v>
                      </c:pt>
                      <c:pt idx="13">
                        <c:v>395</c:v>
                      </c:pt>
                      <c:pt idx="14">
                        <c:v>516</c:v>
                      </c:pt>
                      <c:pt idx="15">
                        <c:v>474</c:v>
                      </c:pt>
                      <c:pt idx="16">
                        <c:v>488</c:v>
                      </c:pt>
                      <c:pt idx="17">
                        <c:v>478</c:v>
                      </c:pt>
                      <c:pt idx="18">
                        <c:v>574</c:v>
                      </c:pt>
                      <c:pt idx="19">
                        <c:v>161</c:v>
                      </c:pt>
                      <c:pt idx="20">
                        <c:v>349</c:v>
                      </c:pt>
                      <c:pt idx="21">
                        <c:v>468</c:v>
                      </c:pt>
                      <c:pt idx="22">
                        <c:v>396</c:v>
                      </c:pt>
                      <c:pt idx="23">
                        <c:v>465</c:v>
                      </c:pt>
                      <c:pt idx="24">
                        <c:v>502</c:v>
                      </c:pt>
                      <c:pt idx="25">
                        <c:v>564</c:v>
                      </c:pt>
                      <c:pt idx="26">
                        <c:v>159</c:v>
                      </c:pt>
                      <c:pt idx="27">
                        <c:v>403</c:v>
                      </c:pt>
                      <c:pt idx="28">
                        <c:v>239</c:v>
                      </c:pt>
                      <c:pt idx="29">
                        <c:v>247</c:v>
                      </c:pt>
                      <c:pt idx="30">
                        <c:v>425</c:v>
                      </c:pt>
                      <c:pt idx="31">
                        <c:v>399</c:v>
                      </c:pt>
                      <c:pt idx="32">
                        <c:v>511</c:v>
                      </c:pt>
                      <c:pt idx="33">
                        <c:v>100</c:v>
                      </c:pt>
                      <c:pt idx="34">
                        <c:v>250</c:v>
                      </c:pt>
                      <c:pt idx="35">
                        <c:v>325</c:v>
                      </c:pt>
                      <c:pt idx="36">
                        <c:v>286</c:v>
                      </c:pt>
                      <c:pt idx="37">
                        <c:v>315</c:v>
                      </c:pt>
                      <c:pt idx="38">
                        <c:v>349</c:v>
                      </c:pt>
                      <c:pt idx="39">
                        <c:v>370</c:v>
                      </c:pt>
                      <c:pt idx="40">
                        <c:v>120</c:v>
                      </c:pt>
                      <c:pt idx="41">
                        <c:v>209</c:v>
                      </c:pt>
                      <c:pt idx="42">
                        <c:v>253</c:v>
                      </c:pt>
                      <c:pt idx="43">
                        <c:v>207</c:v>
                      </c:pt>
                      <c:pt idx="44">
                        <c:v>224</c:v>
                      </c:pt>
                      <c:pt idx="45">
                        <c:v>215</c:v>
                      </c:pt>
                      <c:pt idx="46">
                        <c:v>281</c:v>
                      </c:pt>
                      <c:pt idx="47">
                        <c:v>86</c:v>
                      </c:pt>
                      <c:pt idx="48">
                        <c:v>199</c:v>
                      </c:pt>
                      <c:pt idx="49">
                        <c:v>221</c:v>
                      </c:pt>
                      <c:pt idx="50">
                        <c:v>163</c:v>
                      </c:pt>
                      <c:pt idx="51">
                        <c:v>179</c:v>
                      </c:pt>
                      <c:pt idx="52">
                        <c:v>163</c:v>
                      </c:pt>
                      <c:pt idx="53">
                        <c:v>199</c:v>
                      </c:pt>
                      <c:pt idx="54">
                        <c:v>41</c:v>
                      </c:pt>
                      <c:pt idx="55">
                        <c:v>115</c:v>
                      </c:pt>
                      <c:pt idx="56">
                        <c:v>143</c:v>
                      </c:pt>
                      <c:pt idx="57">
                        <c:v>126</c:v>
                      </c:pt>
                      <c:pt idx="58">
                        <c:v>138</c:v>
                      </c:pt>
                      <c:pt idx="59">
                        <c:v>120</c:v>
                      </c:pt>
                      <c:pt idx="60">
                        <c:v>124</c:v>
                      </c:pt>
                      <c:pt idx="61">
                        <c:v>30</c:v>
                      </c:pt>
                      <c:pt idx="62">
                        <c:v>87</c:v>
                      </c:pt>
                      <c:pt idx="63">
                        <c:v>74</c:v>
                      </c:pt>
                      <c:pt idx="64">
                        <c:v>95</c:v>
                      </c:pt>
                      <c:pt idx="65">
                        <c:v>98</c:v>
                      </c:pt>
                      <c:pt idx="66">
                        <c:v>96</c:v>
                      </c:pt>
                      <c:pt idx="67">
                        <c:v>108</c:v>
                      </c:pt>
                      <c:pt idx="68">
                        <c:v>27</c:v>
                      </c:pt>
                      <c:pt idx="69">
                        <c:v>73</c:v>
                      </c:pt>
                      <c:pt idx="70">
                        <c:v>108</c:v>
                      </c:pt>
                      <c:pt idx="71">
                        <c:v>76</c:v>
                      </c:pt>
                      <c:pt idx="72">
                        <c:v>101</c:v>
                      </c:pt>
                      <c:pt idx="73">
                        <c:v>101</c:v>
                      </c:pt>
                      <c:pt idx="74">
                        <c:v>102</c:v>
                      </c:pt>
                      <c:pt idx="75">
                        <c:v>27</c:v>
                      </c:pt>
                      <c:pt idx="76">
                        <c:v>54</c:v>
                      </c:pt>
                      <c:pt idx="77">
                        <c:v>87</c:v>
                      </c:pt>
                      <c:pt idx="78">
                        <c:v>87</c:v>
                      </c:pt>
                      <c:pt idx="79">
                        <c:v>84</c:v>
                      </c:pt>
                      <c:pt idx="80">
                        <c:v>83</c:v>
                      </c:pt>
                      <c:pt idx="81">
                        <c:v>71</c:v>
                      </c:pt>
                      <c:pt idx="82">
                        <c:v>8</c:v>
                      </c:pt>
                      <c:pt idx="83">
                        <c:v>51</c:v>
                      </c:pt>
                      <c:pt idx="84">
                        <c:v>31</c:v>
                      </c:pt>
                      <c:pt idx="85">
                        <c:v>42</c:v>
                      </c:pt>
                      <c:pt idx="86">
                        <c:v>39</c:v>
                      </c:pt>
                      <c:pt idx="87">
                        <c:v>47</c:v>
                      </c:pt>
                      <c:pt idx="88">
                        <c:v>34</c:v>
                      </c:pt>
                      <c:pt idx="89">
                        <c:v>2</c:v>
                      </c:pt>
                      <c:pt idx="90">
                        <c:v>16</c:v>
                      </c:pt>
                      <c:pt idx="91">
                        <c:v>15</c:v>
                      </c:pt>
                      <c:pt idx="92">
                        <c:v>18</c:v>
                      </c:pt>
                      <c:pt idx="93">
                        <c:v>20</c:v>
                      </c:pt>
                      <c:pt idx="94">
                        <c:v>13</c:v>
                      </c:pt>
                      <c:pt idx="95">
                        <c:v>5</c:v>
                      </c:pt>
                      <c:pt idx="96">
                        <c:v>0</c:v>
                      </c:pt>
                      <c:pt idx="97">
                        <c:v>0</c:v>
                      </c:pt>
                      <c:pt idx="98">
                        <c:v>0</c:v>
                      </c:pt>
                      <c:pt idx="99">
                        <c:v>0</c:v>
                      </c:pt>
                      <c:pt idx="100">
                        <c:v>0</c:v>
                      </c:pt>
                    </c:numCache>
                  </c:numRef>
                </c:val>
                <c:smooth val="0"/>
              </c15:ser>
            </c15:filteredLineSeries>
            <c15:filteredLineSeries>
              <c15:ser>
                <c:idx val="4"/>
                <c:order val="4"/>
                <c:tx>
                  <c:strRef>
                    <c:extLst xmlns:c15="http://schemas.microsoft.com/office/drawing/2012/chart">
                      <c:ext xmlns:c15="http://schemas.microsoft.com/office/drawing/2012/chart" uri="{02D57815-91ED-43cb-92C2-25804820EDAC}">
                        <c15:formulaRef>
                          <c15:sqref>Sheet1!$I$3</c15:sqref>
                        </c15:formulaRef>
                      </c:ext>
                    </c:extLst>
                    <c:strCache>
                      <c:ptCount val="1"/>
                      <c:pt idx="0">
                        <c:v>PCR検査数7日間移動平均</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xmlns:c15="http://schemas.microsoft.com/office/drawing/2012/chart">
                      <c:ext xmlns:c15="http://schemas.microsoft.com/office/drawing/2012/char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xmlns:c15="http://schemas.microsoft.com/office/drawing/2012/chart">
                      <c:ext xmlns:c15="http://schemas.microsoft.com/office/drawing/2012/chart" uri="{02D57815-91ED-43cb-92C2-25804820EDAC}">
                        <c15:formulaRef>
                          <c15:sqref>Sheet1!$I$4:$I$186</c15:sqref>
                        </c15:formulaRef>
                      </c:ext>
                    </c:extLst>
                    <c:numCache>
                      <c:formatCode>0</c:formatCode>
                      <c:ptCount val="183"/>
                      <c:pt idx="1">
                        <c:v>3931.9</c:v>
                      </c:pt>
                      <c:pt idx="2">
                        <c:v>4328.3</c:v>
                      </c:pt>
                      <c:pt idx="3">
                        <c:v>4423.7</c:v>
                      </c:pt>
                      <c:pt idx="4">
                        <c:v>4502.8999999999996</c:v>
                      </c:pt>
                      <c:pt idx="5">
                        <c:v>3957.7</c:v>
                      </c:pt>
                      <c:pt idx="6">
                        <c:v>3996.1</c:v>
                      </c:pt>
                      <c:pt idx="7">
                        <c:v>4075.3</c:v>
                      </c:pt>
                      <c:pt idx="8">
                        <c:v>4156.3999999999996</c:v>
                      </c:pt>
                      <c:pt idx="9">
                        <c:v>4162.3999999999996</c:v>
                      </c:pt>
                      <c:pt idx="10">
                        <c:v>4232.6000000000004</c:v>
                      </c:pt>
                      <c:pt idx="11">
                        <c:v>4135.3</c:v>
                      </c:pt>
                      <c:pt idx="12">
                        <c:v>4730.3999999999996</c:v>
                      </c:pt>
                      <c:pt idx="13">
                        <c:v>4740.7</c:v>
                      </c:pt>
                      <c:pt idx="14">
                        <c:v>4705.3999999999996</c:v>
                      </c:pt>
                      <c:pt idx="15">
                        <c:v>4736.7</c:v>
                      </c:pt>
                      <c:pt idx="16">
                        <c:v>4709.3999999999996</c:v>
                      </c:pt>
                      <c:pt idx="17">
                        <c:v>4635.3</c:v>
                      </c:pt>
                      <c:pt idx="18">
                        <c:v>4703.7</c:v>
                      </c:pt>
                      <c:pt idx="19">
                        <c:v>4686.3</c:v>
                      </c:pt>
                      <c:pt idx="20">
                        <c:v>4642.3999999999996</c:v>
                      </c:pt>
                      <c:pt idx="21">
                        <c:v>4567.1000000000004</c:v>
                      </c:pt>
                      <c:pt idx="22">
                        <c:v>3969.1</c:v>
                      </c:pt>
                      <c:pt idx="23">
                        <c:v>3627.6</c:v>
                      </c:pt>
                      <c:pt idx="24">
                        <c:v>3678.9</c:v>
                      </c:pt>
                      <c:pt idx="25">
                        <c:v>3526.4</c:v>
                      </c:pt>
                      <c:pt idx="26">
                        <c:v>3370.6</c:v>
                      </c:pt>
                      <c:pt idx="27">
                        <c:v>3322.4</c:v>
                      </c:pt>
                      <c:pt idx="28">
                        <c:v>3326</c:v>
                      </c:pt>
                      <c:pt idx="29">
                        <c:v>3714.1</c:v>
                      </c:pt>
                      <c:pt idx="30">
                        <c:v>3969.6</c:v>
                      </c:pt>
                      <c:pt idx="31">
                        <c:v>3804.6</c:v>
                      </c:pt>
                      <c:pt idx="32">
                        <c:v>3717</c:v>
                      </c:pt>
                      <c:pt idx="33">
                        <c:v>3702</c:v>
                      </c:pt>
                      <c:pt idx="34">
                        <c:v>3676.4</c:v>
                      </c:pt>
                      <c:pt idx="35">
                        <c:v>3600.4</c:v>
                      </c:pt>
                      <c:pt idx="36">
                        <c:v>3521.9</c:v>
                      </c:pt>
                      <c:pt idx="37">
                        <c:v>3340</c:v>
                      </c:pt>
                      <c:pt idx="38">
                        <c:v>3208.1</c:v>
                      </c:pt>
                      <c:pt idx="39">
                        <c:v>3077.4</c:v>
                      </c:pt>
                      <c:pt idx="40">
                        <c:v>2917.9</c:v>
                      </c:pt>
                      <c:pt idx="41">
                        <c:v>2908.7</c:v>
                      </c:pt>
                      <c:pt idx="42">
                        <c:v>2790.9</c:v>
                      </c:pt>
                      <c:pt idx="43">
                        <c:v>2667</c:v>
                      </c:pt>
                      <c:pt idx="44">
                        <c:v>2555.4</c:v>
                      </c:pt>
                      <c:pt idx="45">
                        <c:v>2420.6</c:v>
                      </c:pt>
                      <c:pt idx="46">
                        <c:v>2337.1</c:v>
                      </c:pt>
                      <c:pt idx="47">
                        <c:v>2227.3000000000002</c:v>
                      </c:pt>
                      <c:pt idx="48">
                        <c:v>2180</c:v>
                      </c:pt>
                      <c:pt idx="49">
                        <c:v>2143.4</c:v>
                      </c:pt>
                      <c:pt idx="50">
                        <c:v>2053</c:v>
                      </c:pt>
                      <c:pt idx="51">
                        <c:v>1977.3</c:v>
                      </c:pt>
                      <c:pt idx="52">
                        <c:v>1912.9</c:v>
                      </c:pt>
                      <c:pt idx="53">
                        <c:v>1847.9</c:v>
                      </c:pt>
                      <c:pt idx="54">
                        <c:v>1797.1</c:v>
                      </c:pt>
                      <c:pt idx="55">
                        <c:v>1777</c:v>
                      </c:pt>
                      <c:pt idx="56">
                        <c:v>1734.9</c:v>
                      </c:pt>
                      <c:pt idx="57">
                        <c:v>1708.6</c:v>
                      </c:pt>
                      <c:pt idx="58">
                        <c:v>1699.4</c:v>
                      </c:pt>
                      <c:pt idx="59">
                        <c:v>1678.1</c:v>
                      </c:pt>
                      <c:pt idx="60">
                        <c:v>1668.4</c:v>
                      </c:pt>
                      <c:pt idx="61">
                        <c:v>1655.6</c:v>
                      </c:pt>
                      <c:pt idx="62">
                        <c:v>1666.4</c:v>
                      </c:pt>
                      <c:pt idx="63">
                        <c:v>1668.9</c:v>
                      </c:pt>
                      <c:pt idx="64">
                        <c:v>1674.3</c:v>
                      </c:pt>
                      <c:pt idx="65">
                        <c:v>1667</c:v>
                      </c:pt>
                      <c:pt idx="66">
                        <c:v>1675</c:v>
                      </c:pt>
                      <c:pt idx="67">
                        <c:v>1675.1</c:v>
                      </c:pt>
                      <c:pt idx="68">
                        <c:v>1652.9</c:v>
                      </c:pt>
                      <c:pt idx="69">
                        <c:v>1643.9</c:v>
                      </c:pt>
                      <c:pt idx="70">
                        <c:v>1645.9</c:v>
                      </c:pt>
                      <c:pt idx="71">
                        <c:v>1613</c:v>
                      </c:pt>
                      <c:pt idx="72">
                        <c:v>1597.9</c:v>
                      </c:pt>
                      <c:pt idx="73">
                        <c:v>1553.9</c:v>
                      </c:pt>
                      <c:pt idx="74">
                        <c:v>1499.1</c:v>
                      </c:pt>
                      <c:pt idx="75">
                        <c:v>1449.4</c:v>
                      </c:pt>
                      <c:pt idx="76">
                        <c:v>1442</c:v>
                      </c:pt>
                      <c:pt idx="77">
                        <c:v>1359.3</c:v>
                      </c:pt>
                      <c:pt idx="78">
                        <c:v>1246.4000000000001</c:v>
                      </c:pt>
                      <c:pt idx="79">
                        <c:v>1148.4000000000001</c:v>
                      </c:pt>
                      <c:pt idx="80">
                        <c:v>1064.3</c:v>
                      </c:pt>
                      <c:pt idx="81">
                        <c:v>1003.4</c:v>
                      </c:pt>
                      <c:pt idx="82">
                        <c:v>925.9</c:v>
                      </c:pt>
                      <c:pt idx="83">
                        <c:v>921.9</c:v>
                      </c:pt>
                      <c:pt idx="84">
                        <c:v>914.6</c:v>
                      </c:pt>
                      <c:pt idx="85">
                        <c:v>903.1</c:v>
                      </c:pt>
                      <c:pt idx="86">
                        <c:v>898.3</c:v>
                      </c:pt>
                      <c:pt idx="87">
                        <c:v>895.3</c:v>
                      </c:pt>
                      <c:pt idx="88">
                        <c:v>905.3</c:v>
                      </c:pt>
                      <c:pt idx="89">
                        <c:v>928.7</c:v>
                      </c:pt>
                      <c:pt idx="90">
                        <c:v>936.3</c:v>
                      </c:pt>
                      <c:pt idx="91">
                        <c:v>974.9</c:v>
                      </c:pt>
                      <c:pt idx="92">
                        <c:v>1001.7</c:v>
                      </c:pt>
                      <c:pt idx="93">
                        <c:v>1058.5999999999999</c:v>
                      </c:pt>
                      <c:pt idx="94">
                        <c:v>1103.7</c:v>
                      </c:pt>
                      <c:pt idx="95">
                        <c:v>1138.7</c:v>
                      </c:pt>
                      <c:pt idx="96">
                        <c:v>1149.3</c:v>
                      </c:pt>
                      <c:pt idx="97">
                        <c:v>1179.9000000000001</c:v>
                      </c:pt>
                      <c:pt idx="98">
                        <c:v>1198.7</c:v>
                      </c:pt>
                      <c:pt idx="99">
                        <c:v>1185.7</c:v>
                      </c:pt>
                      <c:pt idx="100">
                        <c:v>1136.7</c:v>
                      </c:pt>
                      <c:pt idx="101">
                        <c:v>951.7</c:v>
                      </c:pt>
                      <c:pt idx="102">
                        <c:v>769.6</c:v>
                      </c:pt>
                      <c:pt idx="103">
                        <c:v>637.4</c:v>
                      </c:pt>
                      <c:pt idx="104">
                        <c:v>616</c:v>
                      </c:pt>
                      <c:pt idx="105">
                        <c:v>521</c:v>
                      </c:pt>
                      <c:pt idx="106">
                        <c:v>390.1</c:v>
                      </c:pt>
                      <c:pt idx="107">
                        <c:v>300</c:v>
                      </c:pt>
                      <c:pt idx="108">
                        <c:v>318.7</c:v>
                      </c:pt>
                      <c:pt idx="109">
                        <c:v>316.3</c:v>
                      </c:pt>
                      <c:pt idx="110">
                        <c:v>320.7</c:v>
                      </c:pt>
                      <c:pt idx="111">
                        <c:v>297.10000000000002</c:v>
                      </c:pt>
                      <c:pt idx="112">
                        <c:v>299.7</c:v>
                      </c:pt>
                      <c:pt idx="113">
                        <c:v>301.60000000000002</c:v>
                      </c:pt>
                      <c:pt idx="114">
                        <c:v>300.39999999999998</c:v>
                      </c:pt>
                      <c:pt idx="115">
                        <c:v>304</c:v>
                      </c:pt>
                      <c:pt idx="116">
                        <c:v>309.7</c:v>
                      </c:pt>
                      <c:pt idx="117">
                        <c:v>309.39999999999998</c:v>
                      </c:pt>
                      <c:pt idx="118">
                        <c:v>308.10000000000002</c:v>
                      </c:pt>
                      <c:pt idx="119">
                        <c:v>314.10000000000002</c:v>
                      </c:pt>
                      <c:pt idx="120">
                        <c:v>315.39999999999998</c:v>
                      </c:pt>
                      <c:pt idx="121">
                        <c:v>318</c:v>
                      </c:pt>
                      <c:pt idx="122">
                        <c:v>303.60000000000002</c:v>
                      </c:pt>
                      <c:pt idx="123">
                        <c:v>292.7</c:v>
                      </c:pt>
                      <c:pt idx="124">
                        <c:v>286.10000000000002</c:v>
                      </c:pt>
                      <c:pt idx="125">
                        <c:v>250.9</c:v>
                      </c:pt>
                      <c:pt idx="126">
                        <c:v>271.39999999999998</c:v>
                      </c:pt>
                      <c:pt idx="127">
                        <c:v>276.10000000000002</c:v>
                      </c:pt>
                      <c:pt idx="128">
                        <c:v>252.4</c:v>
                      </c:pt>
                      <c:pt idx="129">
                        <c:v>281.89999999999998</c:v>
                      </c:pt>
                      <c:pt idx="130">
                        <c:v>307.60000000000002</c:v>
                      </c:pt>
                      <c:pt idx="131">
                        <c:v>322.7</c:v>
                      </c:pt>
                      <c:pt idx="132">
                        <c:v>323.39999999999998</c:v>
                      </c:pt>
                      <c:pt idx="133">
                        <c:v>260.89999999999998</c:v>
                      </c:pt>
                      <c:pt idx="134">
                        <c:v>287.89999999999998</c:v>
                      </c:pt>
                      <c:pt idx="135">
                        <c:v>305.7</c:v>
                      </c:pt>
                      <c:pt idx="136">
                        <c:v>276.89999999999998</c:v>
                      </c:pt>
                      <c:pt idx="137">
                        <c:v>258.89999999999998</c:v>
                      </c:pt>
                      <c:pt idx="138">
                        <c:v>213.9</c:v>
                      </c:pt>
                      <c:pt idx="139">
                        <c:v>252.3</c:v>
                      </c:pt>
                      <c:pt idx="140">
                        <c:v>277.89999999999998</c:v>
                      </c:pt>
                      <c:pt idx="141">
                        <c:v>219.6</c:v>
                      </c:pt>
                      <c:pt idx="142">
                        <c:v>165</c:v>
                      </c:pt>
                      <c:pt idx="143">
                        <c:v>155.1</c:v>
                      </c:pt>
                      <c:pt idx="144">
                        <c:v>145</c:v>
                      </c:pt>
                      <c:pt idx="145">
                        <c:v>147.1</c:v>
                      </c:pt>
                      <c:pt idx="146">
                        <c:v>100</c:v>
                      </c:pt>
                      <c:pt idx="147">
                        <c:v>71.400000000000006</c:v>
                      </c:pt>
                      <c:pt idx="148">
                        <c:v>53.1</c:v>
                      </c:pt>
                      <c:pt idx="149">
                        <c:v>47.7</c:v>
                      </c:pt>
                      <c:pt idx="150">
                        <c:v>49.1</c:v>
                      </c:pt>
                      <c:pt idx="151">
                        <c:v>48.7</c:v>
                      </c:pt>
                      <c:pt idx="152">
                        <c:v>43.4</c:v>
                      </c:pt>
                      <c:pt idx="153">
                        <c:v>43.3</c:v>
                      </c:pt>
                      <c:pt idx="154">
                        <c:v>47.1</c:v>
                      </c:pt>
                      <c:pt idx="155">
                        <c:v>53.3</c:v>
                      </c:pt>
                      <c:pt idx="156">
                        <c:v>58.3</c:v>
                      </c:pt>
                      <c:pt idx="157">
                        <c:v>60.3</c:v>
                      </c:pt>
                      <c:pt idx="158">
                        <c:v>59.4</c:v>
                      </c:pt>
                      <c:pt idx="159">
                        <c:v>60</c:v>
                      </c:pt>
                      <c:pt idx="160">
                        <c:v>60</c:v>
                      </c:pt>
                      <c:pt idx="161">
                        <c:v>63.3</c:v>
                      </c:pt>
                      <c:pt idx="162">
                        <c:v>65.099999999999994</c:v>
                      </c:pt>
                      <c:pt idx="163">
                        <c:v>64.400000000000006</c:v>
                      </c:pt>
                      <c:pt idx="164">
                        <c:v>59.1</c:v>
                      </c:pt>
                      <c:pt idx="165">
                        <c:v>60.4</c:v>
                      </c:pt>
                      <c:pt idx="166">
                        <c:v>61.7</c:v>
                      </c:pt>
                      <c:pt idx="167">
                        <c:v>63.7</c:v>
                      </c:pt>
                      <c:pt idx="168">
                        <c:v>58.3</c:v>
                      </c:pt>
                      <c:pt idx="169">
                        <c:v>57.3</c:v>
                      </c:pt>
                      <c:pt idx="170">
                        <c:v>55.7</c:v>
                      </c:pt>
                      <c:pt idx="171">
                        <c:v>51.3</c:v>
                      </c:pt>
                      <c:pt idx="172">
                        <c:v>47</c:v>
                      </c:pt>
                      <c:pt idx="173">
                        <c:v>44.4</c:v>
                      </c:pt>
                      <c:pt idx="174">
                        <c:v>43.4</c:v>
                      </c:pt>
                      <c:pt idx="175">
                        <c:v>40.299999999999997</c:v>
                      </c:pt>
                      <c:pt idx="176">
                        <c:v>36.1</c:v>
                      </c:pt>
                      <c:pt idx="177">
                        <c:v>35</c:v>
                      </c:pt>
                      <c:pt idx="178">
                        <c:v>39.1</c:v>
                      </c:pt>
                      <c:pt idx="179">
                        <c:v>36.299999999999997</c:v>
                      </c:pt>
                      <c:pt idx="180">
                        <c:v>35.299999999999997</c:v>
                      </c:pt>
                      <c:pt idx="181">
                        <c:v>44.9</c:v>
                      </c:pt>
                      <c:pt idx="182">
                        <c:v>58.6</c:v>
                      </c:pt>
                    </c:numCache>
                  </c:numRef>
                </c:val>
                <c:smooth val="0"/>
              </c15:ser>
            </c15:filteredLineSeries>
            <c15:filteredLineSeries>
              <c15:ser>
                <c:idx val="5"/>
                <c:order val="5"/>
                <c:tx>
                  <c:strRef>
                    <c:extLst xmlns:c15="http://schemas.microsoft.com/office/drawing/2012/chart">
                      <c:ext xmlns:c15="http://schemas.microsoft.com/office/drawing/2012/chart" uri="{02D57815-91ED-43cb-92C2-25804820EDAC}">
                        <c15:formulaRef>
                          <c15:sqref>Sheet1!$J$3</c15:sqref>
                        </c15:formulaRef>
                      </c:ext>
                    </c:extLst>
                    <c:strCache>
                      <c:ptCount val="1"/>
                      <c:pt idx="0">
                        <c:v>PCR陽性率</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extLst xmlns:c15="http://schemas.microsoft.com/office/drawing/2012/chart">
                      <c:ext xmlns:c15="http://schemas.microsoft.com/office/drawing/2012/char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xmlns:c15="http://schemas.microsoft.com/office/drawing/2012/chart">
                      <c:ext xmlns:c15="http://schemas.microsoft.com/office/drawing/2012/chart" uri="{02D57815-91ED-43cb-92C2-25804820EDAC}">
                        <c15:formulaRef>
                          <c15:sqref>Sheet1!$J$4:$J$186</c15:sqref>
                        </c15:formulaRef>
                      </c:ext>
                    </c:extLst>
                    <c:numCache>
                      <c:formatCode>0.00%</c:formatCode>
                      <c:ptCount val="183"/>
                      <c:pt idx="1">
                        <c:v>5.4657794676806086E-2</c:v>
                      </c:pt>
                      <c:pt idx="2">
                        <c:v>6.2093139709564343E-2</c:v>
                      </c:pt>
                      <c:pt idx="3">
                        <c:v>5.3457785320322443E-2</c:v>
                      </c:pt>
                      <c:pt idx="4">
                        <c:v>4.9868189806678384E-2</c:v>
                      </c:pt>
                      <c:pt idx="5">
                        <c:v>6.4651553316540725E-2</c:v>
                      </c:pt>
                      <c:pt idx="6">
                        <c:v>6.1903077467279799E-2</c:v>
                      </c:pt>
                      <c:pt idx="7">
                        <c:v>5.1693404634581108E-2</c:v>
                      </c:pt>
                      <c:pt idx="8">
                        <c:v>5.8456417724152276E-2</c:v>
                      </c:pt>
                      <c:pt idx="9">
                        <c:v>6.5633742199268347E-2</c:v>
                      </c:pt>
                      <c:pt idx="10">
                        <c:v>5.9427443237907204E-2</c:v>
                      </c:pt>
                      <c:pt idx="11">
                        <c:v>5.5220017256255395E-2</c:v>
                      </c:pt>
                      <c:pt idx="12">
                        <c:v>7.113821138211382E-2</c:v>
                      </c:pt>
                      <c:pt idx="13">
                        <c:v>6.5038257798705118E-2</c:v>
                      </c:pt>
                      <c:pt idx="14">
                        <c:v>6.3643441027637207E-2</c:v>
                      </c:pt>
                      <c:pt idx="15">
                        <c:v>7.6687116564417179E-2</c:v>
                      </c:pt>
                      <c:pt idx="16">
                        <c:v>7.4515075859420007E-2</c:v>
                      </c:pt>
                      <c:pt idx="17">
                        <c:v>7.8017241379310348E-2</c:v>
                      </c:pt>
                      <c:pt idx="18">
                        <c:v>6.6494640730448584E-2</c:v>
                      </c:pt>
                      <c:pt idx="19">
                        <c:v>6.2577447335811651E-2</c:v>
                      </c:pt>
                      <c:pt idx="20">
                        <c:v>5.8933582787652011E-2</c:v>
                      </c:pt>
                      <c:pt idx="21">
                        <c:v>7.5338652811282242E-2</c:v>
                      </c:pt>
                      <c:pt idx="22">
                        <c:v>6.9087873095387178E-2</c:v>
                      </c:pt>
                      <c:pt idx="23">
                        <c:v>7.7331633736987468E-2</c:v>
                      </c:pt>
                      <c:pt idx="24">
                        <c:v>7.2104018912529558E-2</c:v>
                      </c:pt>
                      <c:pt idx="25">
                        <c:v>4.488220958570268E-2</c:v>
                      </c:pt>
                      <c:pt idx="26">
                        <c:v>7.0776255707762553E-2</c:v>
                      </c:pt>
                      <c:pt idx="27">
                        <c:v>5.3073692248949984E-2</c:v>
                      </c:pt>
                      <c:pt idx="28">
                        <c:v>7.0247933884297523E-2</c:v>
                      </c:pt>
                      <c:pt idx="29">
                        <c:v>8.9693154996066088E-2</c:v>
                      </c:pt>
                      <c:pt idx="30">
                        <c:v>6.3488962688025008E-2</c:v>
                      </c:pt>
                      <c:pt idx="31">
                        <c:v>6.6197866149369539E-2</c:v>
                      </c:pt>
                      <c:pt idx="32">
                        <c:v>6.0287326834273985E-2</c:v>
                      </c:pt>
                      <c:pt idx="33">
                        <c:v>7.3006724303554274E-2</c:v>
                      </c:pt>
                      <c:pt idx="34">
                        <c:v>6.8019943019943019E-2</c:v>
                      </c:pt>
                      <c:pt idx="35">
                        <c:v>6.1764705882352944E-2</c:v>
                      </c:pt>
                      <c:pt idx="36">
                        <c:v>7.7568134171907763E-2</c:v>
                      </c:pt>
                      <c:pt idx="37">
                        <c:v>6.807051909892263E-2</c:v>
                      </c:pt>
                      <c:pt idx="38">
                        <c:v>5.9910414333706606E-2</c:v>
                      </c:pt>
                      <c:pt idx="39">
                        <c:v>3.9583861963968535E-2</c:v>
                      </c:pt>
                      <c:pt idx="40">
                        <c:v>5.9453032104637336E-2</c:v>
                      </c:pt>
                      <c:pt idx="41">
                        <c:v>7.7121930202498926E-2</c:v>
                      </c:pt>
                      <c:pt idx="42">
                        <c:v>5.9755419677598669E-2</c:v>
                      </c:pt>
                      <c:pt idx="43">
                        <c:v>5.6931489224831135E-2</c:v>
                      </c:pt>
                      <c:pt idx="44">
                        <c:v>6.3633569013218566E-2</c:v>
                      </c:pt>
                      <c:pt idx="45">
                        <c:v>6.95091365102114E-2</c:v>
                      </c:pt>
                      <c:pt idx="46">
                        <c:v>3.8369304556354913E-2</c:v>
                      </c:pt>
                      <c:pt idx="47">
                        <c:v>0.10532837670384139</c:v>
                      </c:pt>
                      <c:pt idx="48">
                        <c:v>5.1655629139072845E-2</c:v>
                      </c:pt>
                      <c:pt idx="49">
                        <c:v>4.7910662824207494E-2</c:v>
                      </c:pt>
                      <c:pt idx="50">
                        <c:v>5.3383774695250102E-2</c:v>
                      </c:pt>
                      <c:pt idx="51">
                        <c:v>5.4168429961912824E-2</c:v>
                      </c:pt>
                      <c:pt idx="52">
                        <c:v>3.2671081677704196E-2</c:v>
                      </c:pt>
                      <c:pt idx="53">
                        <c:v>3.8461538461538464E-2</c:v>
                      </c:pt>
                      <c:pt idx="54">
                        <c:v>5.5238095238095239E-2</c:v>
                      </c:pt>
                      <c:pt idx="55">
                        <c:v>4.4062733383121735E-2</c:v>
                      </c:pt>
                      <c:pt idx="56">
                        <c:v>3.191011235955056E-2</c:v>
                      </c:pt>
                      <c:pt idx="57">
                        <c:v>3.3333333333333333E-2</c:v>
                      </c:pt>
                      <c:pt idx="58">
                        <c:v>2.7607361963190184E-2</c:v>
                      </c:pt>
                      <c:pt idx="59">
                        <c:v>3.5541195476575124E-2</c:v>
                      </c:pt>
                      <c:pt idx="60">
                        <c:v>2.391857506361323E-2</c:v>
                      </c:pt>
                      <c:pt idx="61">
                        <c:v>4.2713567839195977E-2</c:v>
                      </c:pt>
                      <c:pt idx="62">
                        <c:v>2.2408963585434174E-2</c:v>
                      </c:pt>
                      <c:pt idx="63">
                        <c:v>3.5528185693983895E-2</c:v>
                      </c:pt>
                      <c:pt idx="64">
                        <c:v>1.9956850053937433E-2</c:v>
                      </c:pt>
                      <c:pt idx="65">
                        <c:v>1.5692640692640692E-2</c:v>
                      </c:pt>
                      <c:pt idx="66">
                        <c:v>1.6528925619834711E-2</c:v>
                      </c:pt>
                      <c:pt idx="67">
                        <c:v>1.1111111111111112E-2</c:v>
                      </c:pt>
                      <c:pt idx="68">
                        <c:v>2.7310924369747899E-2</c:v>
                      </c:pt>
                      <c:pt idx="69">
                        <c:v>2.4434389140271493E-2</c:v>
                      </c:pt>
                      <c:pt idx="70">
                        <c:v>2.6452527161076995E-2</c:v>
                      </c:pt>
                      <c:pt idx="71">
                        <c:v>1.6976998904709748E-2</c:v>
                      </c:pt>
                      <c:pt idx="72">
                        <c:v>2.1567596002104155E-2</c:v>
                      </c:pt>
                      <c:pt idx="73">
                        <c:v>1.270718232044199E-2</c:v>
                      </c:pt>
                      <c:pt idx="74">
                        <c:v>1.3195639701663799E-2</c:v>
                      </c:pt>
                      <c:pt idx="75">
                        <c:v>7.2639225181598066E-3</c:v>
                      </c:pt>
                      <c:pt idx="76">
                        <c:v>2.6408450704225352E-2</c:v>
                      </c:pt>
                      <c:pt idx="77">
                        <c:v>8.390141583639224E-3</c:v>
                      </c:pt>
                      <c:pt idx="78">
                        <c:v>2.224824355971897E-2</c:v>
                      </c:pt>
                      <c:pt idx="79">
                        <c:v>1.740211311373524E-2</c:v>
                      </c:pt>
                      <c:pt idx="80">
                        <c:v>1.590594744121715E-2</c:v>
                      </c:pt>
                      <c:pt idx="81">
                        <c:v>1.8934081346423562E-2</c:v>
                      </c:pt>
                      <c:pt idx="82">
                        <c:v>3.1496062992125984E-2</c:v>
                      </c:pt>
                      <c:pt idx="83">
                        <c:v>2.491103202846975E-2</c:v>
                      </c:pt>
                      <c:pt idx="84">
                        <c:v>1.7094017094017096E-2</c:v>
                      </c:pt>
                      <c:pt idx="85">
                        <c:v>1.780693533270853E-2</c:v>
                      </c:pt>
                      <c:pt idx="86">
                        <c:v>1.125703564727955E-2</c:v>
                      </c:pt>
                      <c:pt idx="87">
                        <c:v>1.9867549668874173E-2</c:v>
                      </c:pt>
                      <c:pt idx="88">
                        <c:v>1.0869565217391304E-2</c:v>
                      </c:pt>
                      <c:pt idx="89">
                        <c:v>1.3927576601671309E-2</c:v>
                      </c:pt>
                      <c:pt idx="90">
                        <c:v>1.6483516483516484E-2</c:v>
                      </c:pt>
                      <c:pt idx="91">
                        <c:v>7.2007200720072004E-3</c:v>
                      </c:pt>
                      <c:pt idx="92">
                        <c:v>9.4607379375591296E-3</c:v>
                      </c:pt>
                      <c:pt idx="93">
                        <c:v>6.5789473684210523E-3</c:v>
                      </c:pt>
                      <c:pt idx="94">
                        <c:v>9.4745908699397068E-3</c:v>
                      </c:pt>
                      <c:pt idx="95">
                        <c:v>9.883198562443846E-3</c:v>
                      </c:pt>
                      <c:pt idx="96">
                        <c:v>7.246376811594203E-3</c:v>
                      </c:pt>
                      <c:pt idx="97">
                        <c:v>6.0096153846153849E-3</c:v>
                      </c:pt>
                      <c:pt idx="98">
                        <c:v>6.8493150684931503E-3</c:v>
                      </c:pt>
                      <c:pt idx="99">
                        <c:v>1.0176390773405699E-2</c:v>
                      </c:pt>
                      <c:pt idx="100">
                        <c:v>7.1428571428571426E-3</c:v>
                      </c:pt>
                      <c:pt idx="101">
                        <c:v>1.0570824524312896E-2</c:v>
                      </c:pt>
                      <c:pt idx="102">
                        <c:v>2.0973154362416108E-2</c:v>
                      </c:pt>
                      <c:pt idx="103">
                        <c:v>3.0254777070063694E-2</c:v>
                      </c:pt>
                      <c:pt idx="104">
                        <c:v>2.9045643153526972E-2</c:v>
                      </c:pt>
                      <c:pt idx="105">
                        <c:v>1.6353229762878167E-2</c:v>
                      </c:pt>
                      <c:pt idx="106">
                        <c:v>2.2104332449160036E-2</c:v>
                      </c:pt>
                      <c:pt idx="107">
                        <c:v>6.6666666666666666E-2</c:v>
                      </c:pt>
                      <c:pt idx="108">
                        <c:v>6.25E-2</c:v>
                      </c:pt>
                      <c:pt idx="109">
                        <c:v>2.6217228464419477E-2</c:v>
                      </c:pt>
                      <c:pt idx="110">
                        <c:v>6.6945606694560664E-2</c:v>
                      </c:pt>
                      <c:pt idx="111">
                        <c:v>6.354515050167224E-2</c:v>
                      </c:pt>
                      <c:pt idx="112">
                        <c:v>5.8631921824104233E-2</c:v>
                      </c:pt>
                      <c:pt idx="113">
                        <c:v>9.1999999999999998E-2</c:v>
                      </c:pt>
                      <c:pt idx="114">
                        <c:v>0.13559322033898305</c:v>
                      </c:pt>
                      <c:pt idx="115">
                        <c:v>3.1496062992125984E-2</c:v>
                      </c:pt>
                      <c:pt idx="116">
                        <c:v>9.3959731543624164E-2</c:v>
                      </c:pt>
                      <c:pt idx="117">
                        <c:v>0.11182108626198083</c:v>
                      </c:pt>
                      <c:pt idx="118">
                        <c:v>0.14826498422712933</c:v>
                      </c:pt>
                      <c:pt idx="119">
                        <c:v>0.125</c:v>
                      </c:pt>
                      <c:pt idx="120">
                        <c:v>0.1524390243902439</c:v>
                      </c:pt>
                      <c:pt idx="121">
                        <c:v>0.1532567049808429</c:v>
                      </c:pt>
                      <c:pt idx="122">
                        <c:v>0.1497005988023952</c:v>
                      </c:pt>
                      <c:pt idx="123">
                        <c:v>0.19932432432432431</c:v>
                      </c:pt>
                      <c:pt idx="124">
                        <c:v>0.19736842105263158</c:v>
                      </c:pt>
                      <c:pt idx="125">
                        <c:v>0.20891364902506965</c:v>
                      </c:pt>
                      <c:pt idx="126">
                        <c:v>0.25531914893617019</c:v>
                      </c:pt>
                      <c:pt idx="127">
                        <c:v>0.26666666666666666</c:v>
                      </c:pt>
                      <c:pt idx="128">
                        <c:v>0.20624999999999999</c:v>
                      </c:pt>
                      <c:pt idx="129">
                        <c:v>0.2857142857142857</c:v>
                      </c:pt>
                      <c:pt idx="130">
                        <c:v>0.29599999999999999</c:v>
                      </c:pt>
                      <c:pt idx="131">
                        <c:v>0.10526315789473684</c:v>
                      </c:pt>
                      <c:pt idx="132">
                        <c:v>0.31610337972166996</c:v>
                      </c:pt>
                      <c:pt idx="133">
                        <c:v>0.39502762430939226</c:v>
                      </c:pt>
                      <c:pt idx="134">
                        <c:v>0.26162790697674421</c:v>
                      </c:pt>
                      <c:pt idx="135">
                        <c:v>0.34153005464480873</c:v>
                      </c:pt>
                      <c:pt idx="136">
                        <c:v>0.22140221402214022</c:v>
                      </c:pt>
                      <c:pt idx="137">
                        <c:v>0.22191011235955055</c:v>
                      </c:pt>
                      <c:pt idx="138">
                        <c:v>0.9838709677419355</c:v>
                      </c:pt>
                      <c:pt idx="139">
                        <c:v>6.1538461538461542E-2</c:v>
                      </c:pt>
                      <c:pt idx="140">
                        <c:v>0.14156079854809436</c:v>
                      </c:pt>
                      <c:pt idx="141">
                        <c:v>0.14712153518123666</c:v>
                      </c:pt>
                      <c:pt idx="142">
                        <c:v>0.32926829268292684</c:v>
                      </c:pt>
                      <c:pt idx="143">
                        <c:v>0.31724137931034485</c:v>
                      </c:pt>
                      <c:pt idx="144">
                        <c:v>0</c:v>
                      </c:pt>
                      <c:pt idx="145">
                        <c:v>0.13897280966767372</c:v>
                      </c:pt>
                      <c:pt idx="146">
                        <c:v>0.20081967213114754</c:v>
                      </c:pt>
                      <c:pt idx="147">
                        <c:v>0.22377622377622378</c:v>
                      </c:pt>
                      <c:pt idx="148">
                        <c:v>0.31034482758620691</c:v>
                      </c:pt>
                      <c:pt idx="149">
                        <c:v>0.28421052631578947</c:v>
                      </c:pt>
                      <c:pt idx="150">
                        <c:v>0.1891891891891892</c:v>
                      </c:pt>
                      <c:pt idx="151">
                        <c:v>0.21428571428571427</c:v>
                      </c:pt>
                      <c:pt idx="152">
                        <c:v>0</c:v>
                      </c:pt>
                      <c:pt idx="153">
                        <c:v>0</c:v>
                      </c:pt>
                      <c:pt idx="154">
                        <c:v>0.4</c:v>
                      </c:pt>
                      <c:pt idx="155">
                        <c:v>0.10204081632653061</c:v>
                      </c:pt>
                      <c:pt idx="156">
                        <c:v>3.8095238095238099E-2</c:v>
                      </c:pt>
                      <c:pt idx="157">
                        <c:v>0.15492957746478872</c:v>
                      </c:pt>
                      <c:pt idx="158">
                        <c:v>0</c:v>
                      </c:pt>
                      <c:pt idx="159">
                        <c:v>0</c:v>
                      </c:pt>
                      <c:pt idx="160">
                        <c:v>9.8591549295774641E-2</c:v>
                      </c:pt>
                      <c:pt idx="161">
                        <c:v>3.4482758620689655E-2</c:v>
                      </c:pt>
                      <c:pt idx="162">
                        <c:v>2.3809523809523808E-2</c:v>
                      </c:pt>
                      <c:pt idx="163">
                        <c:v>4.2016806722689079E-2</c:v>
                      </c:pt>
                      <c:pt idx="164">
                        <c:v>4.6153846153846156E-2</c:v>
                      </c:pt>
                      <c:pt idx="165">
                        <c:v>0</c:v>
                      </c:pt>
                      <c:pt idx="166">
                        <c:v>0</c:v>
                      </c:pt>
                      <c:pt idx="167">
                        <c:v>6.3829787234042548E-2</c:v>
                      </c:pt>
                      <c:pt idx="168">
                        <c:v>8.4507042253521125E-2</c:v>
                      </c:pt>
                      <c:pt idx="169">
                        <c:v>0.10126582278481013</c:v>
                      </c:pt>
                      <c:pt idx="170">
                        <c:v>4.878048780487805E-2</c:v>
                      </c:pt>
                      <c:pt idx="171">
                        <c:v>1.3513513513513514E-2</c:v>
                      </c:pt>
                      <c:pt idx="172">
                        <c:v>0</c:v>
                      </c:pt>
                      <c:pt idx="173">
                        <c:v>0.14285714285714285</c:v>
                      </c:pt>
                      <c:pt idx="174">
                        <c:v>1.7857142857142856E-2</c:v>
                      </c:pt>
                      <c:pt idx="175">
                        <c:v>0</c:v>
                      </c:pt>
                      <c:pt idx="176">
                        <c:v>1.4705882352941176E-2</c:v>
                      </c:pt>
                      <c:pt idx="177">
                        <c:v>5.8823529411764705E-2</c:v>
                      </c:pt>
                      <c:pt idx="178">
                        <c:v>0</c:v>
                      </c:pt>
                      <c:pt idx="179">
                        <c:v>7.1428571428571425E-2</c:v>
                      </c:pt>
                      <c:pt idx="180">
                        <c:v>0.14285714285714285</c:v>
                      </c:pt>
                      <c:pt idx="181">
                        <c:v>2.9411764705882353E-2</c:v>
                      </c:pt>
                      <c:pt idx="182">
                        <c:v>5.7142857142857141E-2</c:v>
                      </c:pt>
                    </c:numCache>
                  </c:numRef>
                </c:val>
                <c:smooth val="0"/>
              </c15:ser>
            </c15:filteredLineSeries>
            <c15:filteredLineSeries>
              <c15:ser>
                <c:idx val="7"/>
                <c:order val="7"/>
                <c:tx>
                  <c:strRef>
                    <c:extLst xmlns:c15="http://schemas.microsoft.com/office/drawing/2012/chart">
                      <c:ext xmlns:c15="http://schemas.microsoft.com/office/drawing/2012/chart" uri="{02D57815-91ED-43cb-92C2-25804820EDAC}">
                        <c15:formulaRef>
                          <c15:sqref>Sheet1!$L$3</c15:sqref>
                        </c15:formulaRef>
                      </c:ext>
                    </c:extLst>
                    <c:strCache>
                      <c:ptCount val="1"/>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extLst xmlns:c15="http://schemas.microsoft.com/office/drawing/2012/chart">
                      <c:ext xmlns:c15="http://schemas.microsoft.com/office/drawing/2012/char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xmlns:c15="http://schemas.microsoft.com/office/drawing/2012/chart">
                      <c:ext xmlns:c15="http://schemas.microsoft.com/office/drawing/2012/chart" uri="{02D57815-91ED-43cb-92C2-25804820EDAC}">
                        <c15:formulaRef>
                          <c15:sqref>Sheet1!$L$4:$L$186</c15:sqref>
                        </c15:formulaRef>
                      </c:ext>
                    </c:extLst>
                    <c:numCache>
                      <c:formatCode>General</c:formatCode>
                      <c:ptCount val="18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numCache>
                  </c:numRef>
                </c:val>
                <c:smooth val="0"/>
              </c15:ser>
            </c15:filteredLineSeries>
            <c15:filteredLineSeries>
              <c15:ser>
                <c:idx val="8"/>
                <c:order val="8"/>
                <c:tx>
                  <c:strRef>
                    <c:extLst xmlns:c15="http://schemas.microsoft.com/office/drawing/2012/chart">
                      <c:ext xmlns:c15="http://schemas.microsoft.com/office/drawing/2012/chart" uri="{02D57815-91ED-43cb-92C2-25804820EDAC}">
                        <c15:formulaRef>
                          <c15:sqref>Sheet1!$M$3</c15:sqref>
                        </c15:formulaRef>
                      </c:ext>
                    </c:extLst>
                    <c:strCache>
                      <c:ptCount val="1"/>
                      <c:pt idx="0">
                        <c:v>新規陽性者数</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extLst xmlns:c15="http://schemas.microsoft.com/office/drawing/2012/chart">
                      <c:ext xmlns:c15="http://schemas.microsoft.com/office/drawing/2012/char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xmlns:c15="http://schemas.microsoft.com/office/drawing/2012/chart">
                      <c:ext xmlns:c15="http://schemas.microsoft.com/office/drawing/2012/chart" uri="{02D57815-91ED-43cb-92C2-25804820EDAC}">
                        <c15:formulaRef>
                          <c15:sqref>Sheet1!$M$4:$M$186</c15:sqref>
                        </c15:formulaRef>
                      </c:ext>
                    </c:extLst>
                    <c:numCache>
                      <c:formatCode>General</c:formatCode>
                      <c:ptCount val="183"/>
                      <c:pt idx="0">
                        <c:v>258</c:v>
                      </c:pt>
                      <c:pt idx="1">
                        <c:v>339</c:v>
                      </c:pt>
                      <c:pt idx="2">
                        <c:v>186</c:v>
                      </c:pt>
                      <c:pt idx="3">
                        <c:v>207</c:v>
                      </c:pt>
                      <c:pt idx="4">
                        <c:v>161</c:v>
                      </c:pt>
                      <c:pt idx="5">
                        <c:v>260</c:v>
                      </c:pt>
                      <c:pt idx="6">
                        <c:v>385</c:v>
                      </c:pt>
                      <c:pt idx="7">
                        <c:v>389</c:v>
                      </c:pt>
                      <c:pt idx="8">
                        <c:v>206</c:v>
                      </c:pt>
                      <c:pt idx="9">
                        <c:v>222</c:v>
                      </c:pt>
                      <c:pt idx="10">
                        <c:v>188</c:v>
                      </c:pt>
                      <c:pt idx="11">
                        <c:v>197</c:v>
                      </c:pt>
                      <c:pt idx="12">
                        <c:v>331</c:v>
                      </c:pt>
                      <c:pt idx="13">
                        <c:v>429</c:v>
                      </c:pt>
                      <c:pt idx="14">
                        <c:v>462</c:v>
                      </c:pt>
                      <c:pt idx="15">
                        <c:v>360</c:v>
                      </c:pt>
                      <c:pt idx="16">
                        <c:v>263</c:v>
                      </c:pt>
                      <c:pt idx="17">
                        <c:v>309</c:v>
                      </c:pt>
                      <c:pt idx="18">
                        <c:v>258</c:v>
                      </c:pt>
                      <c:pt idx="19">
                        <c:v>292</c:v>
                      </c:pt>
                      <c:pt idx="20">
                        <c:v>472</c:v>
                      </c:pt>
                      <c:pt idx="21">
                        <c:v>463</c:v>
                      </c:pt>
                      <c:pt idx="22">
                        <c:v>367</c:v>
                      </c:pt>
                      <c:pt idx="23">
                        <c:v>250</c:v>
                      </c:pt>
                      <c:pt idx="24">
                        <c:v>266</c:v>
                      </c:pt>
                      <c:pt idx="25">
                        <c:v>131</c:v>
                      </c:pt>
                      <c:pt idx="26">
                        <c:v>239</c:v>
                      </c:pt>
                      <c:pt idx="27">
                        <c:v>295</c:v>
                      </c:pt>
                      <c:pt idx="28">
                        <c:v>260</c:v>
                      </c:pt>
                      <c:pt idx="29">
                        <c:v>366</c:v>
                      </c:pt>
                      <c:pt idx="30">
                        <c:v>238</c:v>
                      </c:pt>
                      <c:pt idx="31">
                        <c:v>237</c:v>
                      </c:pt>
                      <c:pt idx="32">
                        <c:v>168</c:v>
                      </c:pt>
                      <c:pt idx="33">
                        <c:v>188</c:v>
                      </c:pt>
                      <c:pt idx="34">
                        <c:v>290</c:v>
                      </c:pt>
                      <c:pt idx="35">
                        <c:v>293</c:v>
                      </c:pt>
                      <c:pt idx="36">
                        <c:v>286</c:v>
                      </c:pt>
                      <c:pt idx="37">
                        <c:v>165</c:v>
                      </c:pt>
                      <c:pt idx="38">
                        <c:v>143</c:v>
                      </c:pt>
                      <c:pt idx="39">
                        <c:v>119</c:v>
                      </c:pt>
                      <c:pt idx="40">
                        <c:v>206</c:v>
                      </c:pt>
                      <c:pt idx="41">
                        <c:v>206</c:v>
                      </c:pt>
                      <c:pt idx="42">
                        <c:v>243</c:v>
                      </c:pt>
                      <c:pt idx="43">
                        <c:v>224</c:v>
                      </c:pt>
                      <c:pt idx="44">
                        <c:v>75</c:v>
                      </c:pt>
                      <c:pt idx="45">
                        <c:v>106</c:v>
                      </c:pt>
                      <c:pt idx="46">
                        <c:v>102</c:v>
                      </c:pt>
                      <c:pt idx="47">
                        <c:v>111</c:v>
                      </c:pt>
                      <c:pt idx="48">
                        <c:v>131</c:v>
                      </c:pt>
                      <c:pt idx="49">
                        <c:v>124</c:v>
                      </c:pt>
                      <c:pt idx="50">
                        <c:v>107</c:v>
                      </c:pt>
                      <c:pt idx="51">
                        <c:v>67</c:v>
                      </c:pt>
                      <c:pt idx="52">
                        <c:v>54</c:v>
                      </c:pt>
                      <c:pt idx="53">
                        <c:v>58</c:v>
                      </c:pt>
                      <c:pt idx="54">
                        <c:v>60</c:v>
                      </c:pt>
                      <c:pt idx="55">
                        <c:v>57</c:v>
                      </c:pt>
                      <c:pt idx="56">
                        <c:v>54</c:v>
                      </c:pt>
                      <c:pt idx="57">
                        <c:v>48</c:v>
                      </c:pt>
                      <c:pt idx="58">
                        <c:v>55</c:v>
                      </c:pt>
                      <c:pt idx="59">
                        <c:v>31</c:v>
                      </c:pt>
                      <c:pt idx="60">
                        <c:v>29</c:v>
                      </c:pt>
                      <c:pt idx="61">
                        <c:v>34</c:v>
                      </c:pt>
                      <c:pt idx="62">
                        <c:v>39</c:v>
                      </c:pt>
                      <c:pt idx="63">
                        <c:v>35</c:v>
                      </c:pt>
                      <c:pt idx="64">
                        <c:v>41</c:v>
                      </c:pt>
                      <c:pt idx="65">
                        <c:v>16</c:v>
                      </c:pt>
                      <c:pt idx="66">
                        <c:v>27</c:v>
                      </c:pt>
                      <c:pt idx="67">
                        <c:v>48</c:v>
                      </c:pt>
                      <c:pt idx="68">
                        <c:v>47</c:v>
                      </c:pt>
                      <c:pt idx="69">
                        <c:v>24</c:v>
                      </c:pt>
                      <c:pt idx="70">
                        <c:v>25</c:v>
                      </c:pt>
                      <c:pt idx="71">
                        <c:v>22</c:v>
                      </c:pt>
                      <c:pt idx="72">
                        <c:v>18</c:v>
                      </c:pt>
                      <c:pt idx="73">
                        <c:v>12</c:v>
                      </c:pt>
                      <c:pt idx="74">
                        <c:v>13</c:v>
                      </c:pt>
                      <c:pt idx="75">
                        <c:v>14</c:v>
                      </c:pt>
                      <c:pt idx="76">
                        <c:v>26</c:v>
                      </c:pt>
                      <c:pt idx="77">
                        <c:v>20</c:v>
                      </c:pt>
                      <c:pt idx="78">
                        <c:v>28</c:v>
                      </c:pt>
                      <c:pt idx="79">
                        <c:v>12</c:v>
                      </c:pt>
                      <c:pt idx="80">
                        <c:v>34</c:v>
                      </c:pt>
                      <c:pt idx="81">
                        <c:v>13</c:v>
                      </c:pt>
                      <c:pt idx="82">
                        <c:v>5</c:v>
                      </c:pt>
                      <c:pt idx="83">
                        <c:v>14</c:v>
                      </c:pt>
                      <c:pt idx="84">
                        <c:v>21</c:v>
                      </c:pt>
                      <c:pt idx="85">
                        <c:v>15</c:v>
                      </c:pt>
                      <c:pt idx="86">
                        <c:v>11</c:v>
                      </c:pt>
                      <c:pt idx="87">
                        <c:v>10</c:v>
                      </c:pt>
                      <c:pt idx="88">
                        <c:v>8</c:v>
                      </c:pt>
                      <c:pt idx="89">
                        <c:v>14</c:v>
                      </c:pt>
                      <c:pt idx="90">
                        <c:v>2</c:v>
                      </c:pt>
                      <c:pt idx="91">
                        <c:v>3</c:v>
                      </c:pt>
                      <c:pt idx="92">
                        <c:v>11</c:v>
                      </c:pt>
                      <c:pt idx="93">
                        <c:v>5</c:v>
                      </c:pt>
                      <c:pt idx="94">
                        <c:v>5</c:v>
                      </c:pt>
                      <c:pt idx="95">
                        <c:v>10</c:v>
                      </c:pt>
                      <c:pt idx="96">
                        <c:v>5</c:v>
                      </c:pt>
                      <c:pt idx="97">
                        <c:v>14</c:v>
                      </c:pt>
                      <c:pt idx="98">
                        <c:v>9</c:v>
                      </c:pt>
                      <c:pt idx="99">
                        <c:v>30</c:v>
                      </c:pt>
                      <c:pt idx="100">
                        <c:v>10</c:v>
                      </c:pt>
                      <c:pt idx="101">
                        <c:v>27</c:v>
                      </c:pt>
                      <c:pt idx="102">
                        <c:v>15</c:v>
                      </c:pt>
                      <c:pt idx="103">
                        <c:v>22</c:v>
                      </c:pt>
                      <c:pt idx="104">
                        <c:v>36</c:v>
                      </c:pt>
                      <c:pt idx="105">
                        <c:v>39</c:v>
                      </c:pt>
                      <c:pt idx="106">
                        <c:v>23</c:v>
                      </c:pt>
                      <c:pt idx="107">
                        <c:v>37</c:v>
                      </c:pt>
                      <c:pt idx="108">
                        <c:v>57</c:v>
                      </c:pt>
                      <c:pt idx="109">
                        <c:v>87</c:v>
                      </c:pt>
                      <c:pt idx="110">
                        <c:v>93</c:v>
                      </c:pt>
                      <c:pt idx="111">
                        <c:v>154</c:v>
                      </c:pt>
                      <c:pt idx="112">
                        <c:v>165</c:v>
                      </c:pt>
                      <c:pt idx="113">
                        <c:v>59</c:v>
                      </c:pt>
                      <c:pt idx="114">
                        <c:v>47</c:v>
                      </c:pt>
                      <c:pt idx="115">
                        <c:v>113</c:v>
                      </c:pt>
                      <c:pt idx="116">
                        <c:v>41</c:v>
                      </c:pt>
                      <c:pt idx="117">
                        <c:v>82</c:v>
                      </c:pt>
                      <c:pt idx="118">
                        <c:v>119</c:v>
                      </c:pt>
                      <c:pt idx="119">
                        <c:v>170</c:v>
                      </c:pt>
                      <c:pt idx="120">
                        <c:v>134</c:v>
                      </c:pt>
                      <c:pt idx="121">
                        <c:v>123</c:v>
                      </c:pt>
                      <c:pt idx="122">
                        <c:v>123</c:v>
                      </c:pt>
                      <c:pt idx="123">
                        <c:v>101</c:v>
                      </c:pt>
                      <c:pt idx="124">
                        <c:v>109</c:v>
                      </c:pt>
                      <c:pt idx="125">
                        <c:v>186</c:v>
                      </c:pt>
                      <c:pt idx="126">
                        <c:v>206</c:v>
                      </c:pt>
                      <c:pt idx="127">
                        <c:v>151</c:v>
                      </c:pt>
                      <c:pt idx="128">
                        <c:v>127</c:v>
                      </c:pt>
                      <c:pt idx="129">
                        <c:v>159</c:v>
                      </c:pt>
                      <c:pt idx="130">
                        <c:v>100</c:v>
                      </c:pt>
                      <c:pt idx="131">
                        <c:v>174</c:v>
                      </c:pt>
                      <c:pt idx="132">
                        <c:v>198</c:v>
                      </c:pt>
                      <c:pt idx="133">
                        <c:v>199</c:v>
                      </c:pt>
                      <c:pt idx="134">
                        <c:v>183</c:v>
                      </c:pt>
                      <c:pt idx="135">
                        <c:v>156</c:v>
                      </c:pt>
                      <c:pt idx="136">
                        <c:v>87</c:v>
                      </c:pt>
                      <c:pt idx="137">
                        <c:v>85</c:v>
                      </c:pt>
                      <c:pt idx="138">
                        <c:v>141</c:v>
                      </c:pt>
                      <c:pt idx="139">
                        <c:v>118</c:v>
                      </c:pt>
                      <c:pt idx="140">
                        <c:v>92</c:v>
                      </c:pt>
                      <c:pt idx="141">
                        <c:v>98</c:v>
                      </c:pt>
                      <c:pt idx="142">
                        <c:v>67</c:v>
                      </c:pt>
                      <c:pt idx="143">
                        <c:v>78</c:v>
                      </c:pt>
                      <c:pt idx="144">
                        <c:v>12</c:v>
                      </c:pt>
                      <c:pt idx="145">
                        <c:v>72</c:v>
                      </c:pt>
                      <c:pt idx="146">
                        <c:v>64</c:v>
                      </c:pt>
                      <c:pt idx="147">
                        <c:v>40</c:v>
                      </c:pt>
                      <c:pt idx="148">
                        <c:v>46</c:v>
                      </c:pt>
                      <c:pt idx="149">
                        <c:v>41</c:v>
                      </c:pt>
                      <c:pt idx="150">
                        <c:v>18</c:v>
                      </c:pt>
                      <c:pt idx="151">
                        <c:v>16</c:v>
                      </c:pt>
                      <c:pt idx="152">
                        <c:v>3</c:v>
                      </c:pt>
                      <c:pt idx="153">
                        <c:v>7</c:v>
                      </c:pt>
                      <c:pt idx="154">
                        <c:v>11</c:v>
                      </c:pt>
                      <c:pt idx="155">
                        <c:v>7</c:v>
                      </c:pt>
                      <c:pt idx="156">
                        <c:v>9</c:v>
                      </c:pt>
                      <c:pt idx="157">
                        <c:v>12</c:v>
                      </c:pt>
                      <c:pt idx="158">
                        <c:v>0</c:v>
                      </c:pt>
                      <c:pt idx="159">
                        <c:v>3</c:v>
                      </c:pt>
                      <c:pt idx="160">
                        <c:v>10</c:v>
                      </c:pt>
                      <c:pt idx="161">
                        <c:v>2</c:v>
                      </c:pt>
                      <c:pt idx="162">
                        <c:v>2</c:v>
                      </c:pt>
                      <c:pt idx="163">
                        <c:v>6</c:v>
                      </c:pt>
                      <c:pt idx="164">
                        <c:v>3</c:v>
                      </c:pt>
                      <c:pt idx="165">
                        <c:v>0</c:v>
                      </c:pt>
                      <c:pt idx="166">
                        <c:v>0</c:v>
                      </c:pt>
                      <c:pt idx="167">
                        <c:v>6</c:v>
                      </c:pt>
                      <c:pt idx="168">
                        <c:v>6</c:v>
                      </c:pt>
                      <c:pt idx="169">
                        <c:v>8</c:v>
                      </c:pt>
                      <c:pt idx="170">
                        <c:v>4</c:v>
                      </c:pt>
                      <c:pt idx="171">
                        <c:v>1</c:v>
                      </c:pt>
                      <c:pt idx="172">
                        <c:v>0</c:v>
                      </c:pt>
                      <c:pt idx="173">
                        <c:v>2</c:v>
                      </c:pt>
                      <c:pt idx="174">
                        <c:v>1</c:v>
                      </c:pt>
                      <c:pt idx="175">
                        <c:v>0</c:v>
                      </c:pt>
                      <c:pt idx="176">
                        <c:v>1</c:v>
                      </c:pt>
                      <c:pt idx="177">
                        <c:v>3</c:v>
                      </c:pt>
                      <c:pt idx="178">
                        <c:v>0</c:v>
                      </c:pt>
                      <c:pt idx="179">
                        <c:v>3</c:v>
                      </c:pt>
                      <c:pt idx="180">
                        <c:v>0</c:v>
                      </c:pt>
                      <c:pt idx="181">
                        <c:v>1</c:v>
                      </c:pt>
                      <c:pt idx="182">
                        <c:v>3</c:v>
                      </c:pt>
                    </c:numCache>
                  </c:numRef>
                </c:val>
                <c:smooth val="0"/>
              </c15:ser>
            </c15:filteredLineSeries>
            <c15:filteredLineSeries>
              <c15:ser>
                <c:idx val="10"/>
                <c:order val="10"/>
                <c:tx>
                  <c:strRef>
                    <c:extLst xmlns:c15="http://schemas.microsoft.com/office/drawing/2012/chart">
                      <c:ext xmlns:c15="http://schemas.microsoft.com/office/drawing/2012/chart" uri="{02D57815-91ED-43cb-92C2-25804820EDAC}">
                        <c15:formulaRef>
                          <c15:sqref>Sheet1!$O$3</c15:sqref>
                        </c15:formulaRef>
                      </c:ext>
                    </c:extLst>
                    <c:strCache>
                      <c:ptCount val="1"/>
                      <c:pt idx="0">
                        <c:v>陽性者数7日間移動平均</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extLst xmlns:c15="http://schemas.microsoft.com/office/drawing/2012/chart">
                      <c:ext xmlns:c15="http://schemas.microsoft.com/office/drawing/2012/char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xmlns:c15="http://schemas.microsoft.com/office/drawing/2012/chart">
                      <c:ext xmlns:c15="http://schemas.microsoft.com/office/drawing/2012/chart" uri="{02D57815-91ED-43cb-92C2-25804820EDAC}">
                        <c15:formulaRef>
                          <c15:sqref>Sheet1!$O$4:$O$186</c15:sqref>
                        </c15:formulaRef>
                      </c:ext>
                    </c:extLst>
                    <c:numCache>
                      <c:formatCode>0.0</c:formatCode>
                      <c:ptCount val="183"/>
                      <c:pt idx="0">
                        <c:v>256.57142857142856</c:v>
                      </c:pt>
                      <c:pt idx="1">
                        <c:v>275.28571428571428</c:v>
                      </c:pt>
                      <c:pt idx="2">
                        <c:v>256.28571428571428</c:v>
                      </c:pt>
                      <c:pt idx="3">
                        <c:v>261.42857142857144</c:v>
                      </c:pt>
                      <c:pt idx="4">
                        <c:v>258.71428571428572</c:v>
                      </c:pt>
                      <c:pt idx="5">
                        <c:v>263.85714285714283</c:v>
                      </c:pt>
                      <c:pt idx="6">
                        <c:v>274</c:v>
                      </c:pt>
                      <c:pt idx="7">
                        <c:v>280.28571428571428</c:v>
                      </c:pt>
                      <c:pt idx="8">
                        <c:v>290.71428571428572</c:v>
                      </c:pt>
                      <c:pt idx="9">
                        <c:v>312.71428571428572</c:v>
                      </c:pt>
                      <c:pt idx="10">
                        <c:v>318.57142857142856</c:v>
                      </c:pt>
                      <c:pt idx="11">
                        <c:v>335.85714285714283</c:v>
                      </c:pt>
                      <c:pt idx="12">
                        <c:v>344.57142857142856</c:v>
                      </c:pt>
                      <c:pt idx="13">
                        <c:v>339</c:v>
                      </c:pt>
                      <c:pt idx="14">
                        <c:v>345.14285714285717</c:v>
                      </c:pt>
                      <c:pt idx="15">
                        <c:v>345.28571428571428</c:v>
                      </c:pt>
                      <c:pt idx="16">
                        <c:v>346.28571428571428</c:v>
                      </c:pt>
                      <c:pt idx="17">
                        <c:v>344.42857142857144</c:v>
                      </c:pt>
                      <c:pt idx="18">
                        <c:v>338.28571428571428</c:v>
                      </c:pt>
                      <c:pt idx="19">
                        <c:v>320.14285714285717</c:v>
                      </c:pt>
                      <c:pt idx="20">
                        <c:v>312.57142857142856</c:v>
                      </c:pt>
                      <c:pt idx="21">
                        <c:v>287.28571428571428</c:v>
                      </c:pt>
                      <c:pt idx="22">
                        <c:v>258.28571428571428</c:v>
                      </c:pt>
                      <c:pt idx="23">
                        <c:v>258.14285714285717</c:v>
                      </c:pt>
                      <c:pt idx="24">
                        <c:v>256.42857142857144</c:v>
                      </c:pt>
                      <c:pt idx="25">
                        <c:v>252.28571428571428</c:v>
                      </c:pt>
                      <c:pt idx="26">
                        <c:v>257.57142857142856</c:v>
                      </c:pt>
                      <c:pt idx="27">
                        <c:v>250.28571428571428</c:v>
                      </c:pt>
                      <c:pt idx="28">
                        <c:v>249.57142857142858</c:v>
                      </c:pt>
                      <c:pt idx="29">
                        <c:v>254.28571428571428</c:v>
                      </c:pt>
                      <c:pt idx="30">
                        <c:v>242.85714285714286</c:v>
                      </c:pt>
                      <c:pt idx="31">
                        <c:v>232.42857142857142</c:v>
                      </c:pt>
                      <c:pt idx="32">
                        <c:v>219</c:v>
                      </c:pt>
                      <c:pt idx="33">
                        <c:v>212</c:v>
                      </c:pt>
                      <c:pt idx="34">
                        <c:v>214.57142857142858</c:v>
                      </c:pt>
                      <c:pt idx="35">
                        <c:v>202.57142857142858</c:v>
                      </c:pt>
                      <c:pt idx="36">
                        <c:v>195.42857142857142</c:v>
                      </c:pt>
                      <c:pt idx="37">
                        <c:v>186.57142857142858</c:v>
                      </c:pt>
                      <c:pt idx="38">
                        <c:v>173.71428571428572</c:v>
                      </c:pt>
                      <c:pt idx="39">
                        <c:v>168.42857142857142</c:v>
                      </c:pt>
                      <c:pt idx="40">
                        <c:v>166</c:v>
                      </c:pt>
                      <c:pt idx="41">
                        <c:v>152.42857142857142</c:v>
                      </c:pt>
                      <c:pt idx="42">
                        <c:v>141.71428571428572</c:v>
                      </c:pt>
                      <c:pt idx="43">
                        <c:v>124.71428571428571</c:v>
                      </c:pt>
                      <c:pt idx="44">
                        <c:v>108</c:v>
                      </c:pt>
                      <c:pt idx="45">
                        <c:v>106.85714285714286</c:v>
                      </c:pt>
                      <c:pt idx="46">
                        <c:v>99.428571428571431</c:v>
                      </c:pt>
                      <c:pt idx="47">
                        <c:v>93.142857142857139</c:v>
                      </c:pt>
                      <c:pt idx="48">
                        <c:v>85.857142857142861</c:v>
                      </c:pt>
                      <c:pt idx="49">
                        <c:v>75.285714285714292</c:v>
                      </c:pt>
                      <c:pt idx="50">
                        <c:v>65.285714285714292</c:v>
                      </c:pt>
                      <c:pt idx="51">
                        <c:v>56.857142857142854</c:v>
                      </c:pt>
                      <c:pt idx="52">
                        <c:v>55.142857142857146</c:v>
                      </c:pt>
                      <c:pt idx="53">
                        <c:v>51.857142857142854</c:v>
                      </c:pt>
                      <c:pt idx="54">
                        <c:v>47.714285714285715</c:v>
                      </c:pt>
                      <c:pt idx="55">
                        <c:v>44</c:v>
                      </c:pt>
                      <c:pt idx="56">
                        <c:v>41.428571428571431</c:v>
                      </c:pt>
                      <c:pt idx="57">
                        <c:v>38.714285714285715</c:v>
                      </c:pt>
                      <c:pt idx="58">
                        <c:v>37.714285714285715</c:v>
                      </c:pt>
                      <c:pt idx="59">
                        <c:v>32.142857142857146</c:v>
                      </c:pt>
                      <c:pt idx="60">
                        <c:v>31.571428571428573</c:v>
                      </c:pt>
                      <c:pt idx="61">
                        <c:v>34.285714285714285</c:v>
                      </c:pt>
                      <c:pt idx="62">
                        <c:v>36.142857142857146</c:v>
                      </c:pt>
                      <c:pt idx="63">
                        <c:v>34</c:v>
                      </c:pt>
                      <c:pt idx="64">
                        <c:v>32.571428571428569</c:v>
                      </c:pt>
                      <c:pt idx="65">
                        <c:v>29.857142857142858</c:v>
                      </c:pt>
                      <c:pt idx="66">
                        <c:v>30.142857142857142</c:v>
                      </c:pt>
                      <c:pt idx="67">
                        <c:v>28</c:v>
                      </c:pt>
                      <c:pt idx="68">
                        <c:v>23</c:v>
                      </c:pt>
                      <c:pt idx="69">
                        <c:v>18.285714285714285</c:v>
                      </c:pt>
                      <c:pt idx="70">
                        <c:v>18.571428571428573</c:v>
                      </c:pt>
                      <c:pt idx="71">
                        <c:v>17.857142857142858</c:v>
                      </c:pt>
                      <c:pt idx="72">
                        <c:v>18.714285714285715</c:v>
                      </c:pt>
                      <c:pt idx="73">
                        <c:v>17.857142857142858</c:v>
                      </c:pt>
                      <c:pt idx="74">
                        <c:v>21</c:v>
                      </c:pt>
                      <c:pt idx="75">
                        <c:v>21</c:v>
                      </c:pt>
                      <c:pt idx="76">
                        <c:v>19.714285714285715</c:v>
                      </c:pt>
                      <c:pt idx="77">
                        <c:v>18</c:v>
                      </c:pt>
                      <c:pt idx="78">
                        <c:v>18.142857142857142</c:v>
                      </c:pt>
                      <c:pt idx="79">
                        <c:v>16.285714285714285</c:v>
                      </c:pt>
                      <c:pt idx="80">
                        <c:v>16.142857142857142</c:v>
                      </c:pt>
                      <c:pt idx="81">
                        <c:v>12.714285714285714</c:v>
                      </c:pt>
                      <c:pt idx="82">
                        <c:v>12</c:v>
                      </c:pt>
                      <c:pt idx="83">
                        <c:v>13.285714285714286</c:v>
                      </c:pt>
                      <c:pt idx="84">
                        <c:v>11.571428571428571</c:v>
                      </c:pt>
                      <c:pt idx="85">
                        <c:v>9</c:v>
                      </c:pt>
                      <c:pt idx="86">
                        <c:v>8.4285714285714288</c:v>
                      </c:pt>
                      <c:pt idx="87">
                        <c:v>7.5714285714285712</c:v>
                      </c:pt>
                      <c:pt idx="88">
                        <c:v>6.8571428571428568</c:v>
                      </c:pt>
                      <c:pt idx="89">
                        <c:v>7.1428571428571432</c:v>
                      </c:pt>
                      <c:pt idx="90">
                        <c:v>5.8571428571428568</c:v>
                      </c:pt>
                      <c:pt idx="91">
                        <c:v>7.5714285714285712</c:v>
                      </c:pt>
                      <c:pt idx="92">
                        <c:v>8.4285714285714288</c:v>
                      </c:pt>
                      <c:pt idx="93">
                        <c:v>11.142857142857142</c:v>
                      </c:pt>
                      <c:pt idx="94">
                        <c:v>11.857142857142858</c:v>
                      </c:pt>
                      <c:pt idx="95">
                        <c:v>15</c:v>
                      </c:pt>
                      <c:pt idx="96">
                        <c:v>15.714285714285714</c:v>
                      </c:pt>
                      <c:pt idx="97">
                        <c:v>18.142857142857142</c:v>
                      </c:pt>
                      <c:pt idx="98">
                        <c:v>21.285714285714285</c:v>
                      </c:pt>
                      <c:pt idx="99">
                        <c:v>25.571428571428573</c:v>
                      </c:pt>
                      <c:pt idx="100">
                        <c:v>24.571428571428573</c:v>
                      </c:pt>
                      <c:pt idx="101">
                        <c:v>28.428571428571427</c:v>
                      </c:pt>
                      <c:pt idx="102">
                        <c:v>32.714285714285715</c:v>
                      </c:pt>
                      <c:pt idx="103">
                        <c:v>43</c:v>
                      </c:pt>
                      <c:pt idx="104">
                        <c:v>53.142857142857146</c:v>
                      </c:pt>
                      <c:pt idx="105">
                        <c:v>70</c:v>
                      </c:pt>
                      <c:pt idx="106">
                        <c:v>88</c:v>
                      </c:pt>
                      <c:pt idx="107">
                        <c:v>93.142857142857139</c:v>
                      </c:pt>
                      <c:pt idx="108">
                        <c:v>94.571428571428569</c:v>
                      </c:pt>
                      <c:pt idx="109">
                        <c:v>102.57142857142857</c:v>
                      </c:pt>
                      <c:pt idx="110">
                        <c:v>96</c:v>
                      </c:pt>
                      <c:pt idx="111">
                        <c:v>94.428571428571431</c:v>
                      </c:pt>
                      <c:pt idx="112">
                        <c:v>89.428571428571431</c:v>
                      </c:pt>
                      <c:pt idx="113">
                        <c:v>90.142857142857139</c:v>
                      </c:pt>
                      <c:pt idx="114">
                        <c:v>100.85714285714286</c:v>
                      </c:pt>
                      <c:pt idx="115">
                        <c:v>111.71428571428571</c:v>
                      </c:pt>
                      <c:pt idx="116">
                        <c:v>113.14285714285714</c:v>
                      </c:pt>
                      <c:pt idx="117">
                        <c:v>121.71428571428571</c:v>
                      </c:pt>
                      <c:pt idx="118">
                        <c:v>125.57142857142857</c:v>
                      </c:pt>
                      <c:pt idx="119">
                        <c:v>135.14285714285714</c:v>
                      </c:pt>
                      <c:pt idx="120">
                        <c:v>140.28571428571428</c:v>
                      </c:pt>
                      <c:pt idx="121">
                        <c:v>142.71428571428572</c:v>
                      </c:pt>
                      <c:pt idx="122">
                        <c:v>143.28571428571428</c:v>
                      </c:pt>
                      <c:pt idx="123">
                        <c:v>148.42857142857142</c:v>
                      </c:pt>
                      <c:pt idx="124">
                        <c:v>148.28571428571428</c:v>
                      </c:pt>
                      <c:pt idx="125">
                        <c:v>157.57142857142858</c:v>
                      </c:pt>
                      <c:pt idx="126">
                        <c:v>159.28571428571428</c:v>
                      </c:pt>
                      <c:pt idx="127">
                        <c:v>158.28571428571428</c:v>
                      </c:pt>
                      <c:pt idx="128">
                        <c:v>162.85714285714286</c:v>
                      </c:pt>
                      <c:pt idx="129">
                        <c:v>167</c:v>
                      </c:pt>
                      <c:pt idx="130">
                        <c:v>156.71428571428572</c:v>
                      </c:pt>
                      <c:pt idx="131">
                        <c:v>154.57142857142858</c:v>
                      </c:pt>
                      <c:pt idx="132">
                        <c:v>149.85714285714286</c:v>
                      </c:pt>
                      <c:pt idx="133">
                        <c:v>138.42857142857142</c:v>
                      </c:pt>
                      <c:pt idx="134">
                        <c:v>123.14285714285714</c:v>
                      </c:pt>
                      <c:pt idx="135">
                        <c:v>111</c:v>
                      </c:pt>
                      <c:pt idx="136">
                        <c:v>98.285714285714292</c:v>
                      </c:pt>
                      <c:pt idx="137">
                        <c:v>97</c:v>
                      </c:pt>
                      <c:pt idx="138">
                        <c:v>86.571428571428569</c:v>
                      </c:pt>
                      <c:pt idx="139">
                        <c:v>76.714285714285708</c:v>
                      </c:pt>
                      <c:pt idx="140">
                        <c:v>69</c:v>
                      </c:pt>
                      <c:pt idx="141">
                        <c:v>61.571428571428569</c:v>
                      </c:pt>
                      <c:pt idx="142">
                        <c:v>54.142857142857146</c:v>
                      </c:pt>
                      <c:pt idx="143">
                        <c:v>50.428571428571431</c:v>
                      </c:pt>
                      <c:pt idx="144">
                        <c:v>41.857142857142854</c:v>
                      </c:pt>
                      <c:pt idx="145">
                        <c:v>42.428571428571431</c:v>
                      </c:pt>
                      <c:pt idx="146">
                        <c:v>32.571428571428569</c:v>
                      </c:pt>
                      <c:pt idx="147">
                        <c:v>24.428571428571427</c:v>
                      </c:pt>
                      <c:pt idx="148">
                        <c:v>20.285714285714285</c:v>
                      </c:pt>
                      <c:pt idx="149">
                        <c:v>14.714285714285714</c:v>
                      </c:pt>
                      <c:pt idx="150">
                        <c:v>10.142857142857142</c:v>
                      </c:pt>
                      <c:pt idx="151">
                        <c:v>9.2857142857142865</c:v>
                      </c:pt>
                      <c:pt idx="152">
                        <c:v>7</c:v>
                      </c:pt>
                      <c:pt idx="153">
                        <c:v>7</c:v>
                      </c:pt>
                      <c:pt idx="154">
                        <c:v>7.4285714285714288</c:v>
                      </c:pt>
                      <c:pt idx="155">
                        <c:v>6.1428571428571432</c:v>
                      </c:pt>
                      <c:pt idx="156">
                        <c:v>5.4285714285714288</c:v>
                      </c:pt>
                      <c:pt idx="157">
                        <c:v>5</c:v>
                      </c:pt>
                      <c:pt idx="158">
                        <c:v>3.7142857142857144</c:v>
                      </c:pt>
                      <c:pt idx="159">
                        <c:v>3.7142857142857144</c:v>
                      </c:pt>
                      <c:pt idx="160">
                        <c:v>3.2857142857142856</c:v>
                      </c:pt>
                      <c:pt idx="161">
                        <c:v>2.7142857142857144</c:v>
                      </c:pt>
                      <c:pt idx="162">
                        <c:v>3.2857142857142856</c:v>
                      </c:pt>
                      <c:pt idx="163">
                        <c:v>4.1428571428571432</c:v>
                      </c:pt>
                      <c:pt idx="164">
                        <c:v>3.8571428571428572</c:v>
                      </c:pt>
                      <c:pt idx="165">
                        <c:v>3.5714285714285716</c:v>
                      </c:pt>
                      <c:pt idx="166">
                        <c:v>3.5714285714285716</c:v>
                      </c:pt>
                      <c:pt idx="167">
                        <c:v>3.8571428571428572</c:v>
                      </c:pt>
                      <c:pt idx="168">
                        <c:v>3.1428571428571428</c:v>
                      </c:pt>
                      <c:pt idx="169">
                        <c:v>2.2857142857142856</c:v>
                      </c:pt>
                      <c:pt idx="170">
                        <c:v>1.2857142857142858</c:v>
                      </c:pt>
                      <c:pt idx="171">
                        <c:v>1.1428571428571428</c:v>
                      </c:pt>
                      <c:pt idx="172">
                        <c:v>1</c:v>
                      </c:pt>
                      <c:pt idx="173">
                        <c:v>1.4285714285714286</c:v>
                      </c:pt>
                      <c:pt idx="174">
                        <c:v>1.1428571428571428</c:v>
                      </c:pt>
                      <c:pt idx="175">
                        <c:v>1.1428571428571428</c:v>
                      </c:pt>
                      <c:pt idx="176">
                        <c:v>1.5714285714285714</c:v>
                      </c:pt>
                      <c:pt idx="177">
                        <c:v>1.4285714285714286</c:v>
                      </c:pt>
                      <c:pt idx="178">
                        <c:v>1.4285714285714286</c:v>
                      </c:pt>
                      <c:pt idx="179">
                        <c:v>1.8571428571428572</c:v>
                      </c:pt>
                      <c:pt idx="180">
                        <c:v>1.4285714285714286</c:v>
                      </c:pt>
                      <c:pt idx="181">
                        <c:v>2.1428571428571428</c:v>
                      </c:pt>
                      <c:pt idx="182">
                        <c:v>3.1428571428571428</c:v>
                      </c:pt>
                    </c:numCache>
                  </c:numRef>
                </c:val>
                <c:smooth val="0"/>
              </c15:ser>
            </c15:filteredLineSeries>
          </c:ext>
        </c:extLst>
      </c:lineChart>
      <c:catAx>
        <c:axId val="32468921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690000"/>
        <c:crosses val="autoZero"/>
        <c:auto val="1"/>
        <c:lblAlgn val="ctr"/>
        <c:lblOffset val="100"/>
        <c:noMultiLvlLbl val="0"/>
      </c:catAx>
      <c:valAx>
        <c:axId val="324690000"/>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689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図ー</a:t>
            </a:r>
            <a:r>
              <a:rPr lang="en-US" altLang="ja-JP"/>
              <a:t>3</a:t>
            </a:r>
            <a:r>
              <a:rPr lang="ja-JP" altLang="en-US"/>
              <a:t>  検査数</a:t>
            </a:r>
            <a:r>
              <a:rPr lang="en-US" altLang="ja-JP"/>
              <a:t>7</a:t>
            </a:r>
            <a:r>
              <a:rPr lang="ja-JP" altLang="en-US"/>
              <a:t>日間移動平均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7201053341046397E-2"/>
          <c:y val="0.18849667382121132"/>
          <c:w val="0.89650855463300771"/>
          <c:h val="0.51975281156312747"/>
        </c:manualLayout>
      </c:layout>
      <c:lineChart>
        <c:grouping val="standard"/>
        <c:varyColors val="0"/>
        <c:ser>
          <c:idx val="4"/>
          <c:order val="4"/>
          <c:tx>
            <c:strRef>
              <c:f>Sheet1!$I$3</c:f>
              <c:strCache>
                <c:ptCount val="1"/>
                <c:pt idx="0">
                  <c:v>PCR検査数7日間移動平均</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Sheet1!$C$4:$C$186</c:f>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f>Sheet1!$I$4:$I$186</c:f>
              <c:numCache>
                <c:formatCode>0</c:formatCode>
                <c:ptCount val="183"/>
                <c:pt idx="1">
                  <c:v>3931.9</c:v>
                </c:pt>
                <c:pt idx="2">
                  <c:v>4328.3</c:v>
                </c:pt>
                <c:pt idx="3">
                  <c:v>4423.7</c:v>
                </c:pt>
                <c:pt idx="4">
                  <c:v>4502.8999999999996</c:v>
                </c:pt>
                <c:pt idx="5">
                  <c:v>3957.7</c:v>
                </c:pt>
                <c:pt idx="6">
                  <c:v>3996.1</c:v>
                </c:pt>
                <c:pt idx="7">
                  <c:v>4075.3</c:v>
                </c:pt>
                <c:pt idx="8">
                  <c:v>4156.3999999999996</c:v>
                </c:pt>
                <c:pt idx="9">
                  <c:v>4162.3999999999996</c:v>
                </c:pt>
                <c:pt idx="10">
                  <c:v>4232.6000000000004</c:v>
                </c:pt>
                <c:pt idx="11">
                  <c:v>4135.3</c:v>
                </c:pt>
                <c:pt idx="12">
                  <c:v>4730.3999999999996</c:v>
                </c:pt>
                <c:pt idx="13">
                  <c:v>4740.7</c:v>
                </c:pt>
                <c:pt idx="14">
                  <c:v>4705.3999999999996</c:v>
                </c:pt>
                <c:pt idx="15">
                  <c:v>4736.7</c:v>
                </c:pt>
                <c:pt idx="16">
                  <c:v>4709.3999999999996</c:v>
                </c:pt>
                <c:pt idx="17">
                  <c:v>4635.3</c:v>
                </c:pt>
                <c:pt idx="18">
                  <c:v>4703.7</c:v>
                </c:pt>
                <c:pt idx="19">
                  <c:v>4686.3</c:v>
                </c:pt>
                <c:pt idx="20">
                  <c:v>4642.3999999999996</c:v>
                </c:pt>
                <c:pt idx="21">
                  <c:v>4567.1000000000004</c:v>
                </c:pt>
                <c:pt idx="22">
                  <c:v>3969.1</c:v>
                </c:pt>
                <c:pt idx="23">
                  <c:v>3627.6</c:v>
                </c:pt>
                <c:pt idx="24">
                  <c:v>3678.9</c:v>
                </c:pt>
                <c:pt idx="25">
                  <c:v>3526.4</c:v>
                </c:pt>
                <c:pt idx="26">
                  <c:v>3370.6</c:v>
                </c:pt>
                <c:pt idx="27">
                  <c:v>3322.4</c:v>
                </c:pt>
                <c:pt idx="28">
                  <c:v>3326</c:v>
                </c:pt>
                <c:pt idx="29">
                  <c:v>3714.1</c:v>
                </c:pt>
                <c:pt idx="30">
                  <c:v>3969.6</c:v>
                </c:pt>
                <c:pt idx="31">
                  <c:v>3804.6</c:v>
                </c:pt>
                <c:pt idx="32">
                  <c:v>3717</c:v>
                </c:pt>
                <c:pt idx="33">
                  <c:v>3702</c:v>
                </c:pt>
                <c:pt idx="34">
                  <c:v>3676.4</c:v>
                </c:pt>
                <c:pt idx="35">
                  <c:v>3600.4</c:v>
                </c:pt>
                <c:pt idx="36">
                  <c:v>3521.9</c:v>
                </c:pt>
                <c:pt idx="37">
                  <c:v>3340</c:v>
                </c:pt>
                <c:pt idx="38">
                  <c:v>3208.1</c:v>
                </c:pt>
                <c:pt idx="39">
                  <c:v>3077.4</c:v>
                </c:pt>
                <c:pt idx="40">
                  <c:v>2917.9</c:v>
                </c:pt>
                <c:pt idx="41">
                  <c:v>2908.7</c:v>
                </c:pt>
                <c:pt idx="42">
                  <c:v>2790.9</c:v>
                </c:pt>
                <c:pt idx="43">
                  <c:v>2667</c:v>
                </c:pt>
                <c:pt idx="44">
                  <c:v>2555.4</c:v>
                </c:pt>
                <c:pt idx="45">
                  <c:v>2420.6</c:v>
                </c:pt>
                <c:pt idx="46">
                  <c:v>2337.1</c:v>
                </c:pt>
                <c:pt idx="47">
                  <c:v>2227.3000000000002</c:v>
                </c:pt>
                <c:pt idx="48">
                  <c:v>2180</c:v>
                </c:pt>
                <c:pt idx="49">
                  <c:v>2143.4</c:v>
                </c:pt>
                <c:pt idx="50">
                  <c:v>2053</c:v>
                </c:pt>
                <c:pt idx="51">
                  <c:v>1977.3</c:v>
                </c:pt>
                <c:pt idx="52">
                  <c:v>1912.9</c:v>
                </c:pt>
                <c:pt idx="53">
                  <c:v>1847.9</c:v>
                </c:pt>
                <c:pt idx="54">
                  <c:v>1797.1</c:v>
                </c:pt>
                <c:pt idx="55">
                  <c:v>1777</c:v>
                </c:pt>
                <c:pt idx="56">
                  <c:v>1734.9</c:v>
                </c:pt>
                <c:pt idx="57">
                  <c:v>1708.6</c:v>
                </c:pt>
                <c:pt idx="58">
                  <c:v>1699.4</c:v>
                </c:pt>
                <c:pt idx="59">
                  <c:v>1678.1</c:v>
                </c:pt>
                <c:pt idx="60">
                  <c:v>1668.4</c:v>
                </c:pt>
                <c:pt idx="61">
                  <c:v>1655.6</c:v>
                </c:pt>
                <c:pt idx="62">
                  <c:v>1666.4</c:v>
                </c:pt>
                <c:pt idx="63">
                  <c:v>1668.9</c:v>
                </c:pt>
                <c:pt idx="64">
                  <c:v>1674.3</c:v>
                </c:pt>
                <c:pt idx="65">
                  <c:v>1667</c:v>
                </c:pt>
                <c:pt idx="66">
                  <c:v>1675</c:v>
                </c:pt>
                <c:pt idx="67">
                  <c:v>1675.1</c:v>
                </c:pt>
                <c:pt idx="68">
                  <c:v>1652.9</c:v>
                </c:pt>
                <c:pt idx="69">
                  <c:v>1643.9</c:v>
                </c:pt>
                <c:pt idx="70">
                  <c:v>1645.9</c:v>
                </c:pt>
                <c:pt idx="71">
                  <c:v>1613</c:v>
                </c:pt>
                <c:pt idx="72">
                  <c:v>1597.9</c:v>
                </c:pt>
                <c:pt idx="73">
                  <c:v>1553.9</c:v>
                </c:pt>
                <c:pt idx="74">
                  <c:v>1499.1</c:v>
                </c:pt>
                <c:pt idx="75">
                  <c:v>1449.4</c:v>
                </c:pt>
                <c:pt idx="76">
                  <c:v>1442</c:v>
                </c:pt>
                <c:pt idx="77">
                  <c:v>1359.3</c:v>
                </c:pt>
                <c:pt idx="78">
                  <c:v>1246.4000000000001</c:v>
                </c:pt>
                <c:pt idx="79">
                  <c:v>1148.4000000000001</c:v>
                </c:pt>
                <c:pt idx="80">
                  <c:v>1064.3</c:v>
                </c:pt>
                <c:pt idx="81">
                  <c:v>1003.4</c:v>
                </c:pt>
                <c:pt idx="82">
                  <c:v>925.9</c:v>
                </c:pt>
                <c:pt idx="83">
                  <c:v>921.9</c:v>
                </c:pt>
                <c:pt idx="84">
                  <c:v>914.6</c:v>
                </c:pt>
                <c:pt idx="85">
                  <c:v>903.1</c:v>
                </c:pt>
                <c:pt idx="86">
                  <c:v>898.3</c:v>
                </c:pt>
                <c:pt idx="87">
                  <c:v>895.3</c:v>
                </c:pt>
                <c:pt idx="88">
                  <c:v>905.3</c:v>
                </c:pt>
                <c:pt idx="89">
                  <c:v>928.7</c:v>
                </c:pt>
                <c:pt idx="90">
                  <c:v>936.3</c:v>
                </c:pt>
                <c:pt idx="91">
                  <c:v>974.9</c:v>
                </c:pt>
                <c:pt idx="92">
                  <c:v>1001.7</c:v>
                </c:pt>
                <c:pt idx="93">
                  <c:v>1058.5999999999999</c:v>
                </c:pt>
                <c:pt idx="94">
                  <c:v>1103.7</c:v>
                </c:pt>
                <c:pt idx="95">
                  <c:v>1138.7</c:v>
                </c:pt>
                <c:pt idx="96">
                  <c:v>1149.3</c:v>
                </c:pt>
                <c:pt idx="97">
                  <c:v>1179.9000000000001</c:v>
                </c:pt>
                <c:pt idx="98">
                  <c:v>1198.7</c:v>
                </c:pt>
                <c:pt idx="99">
                  <c:v>1185.7</c:v>
                </c:pt>
                <c:pt idx="100">
                  <c:v>1136.7</c:v>
                </c:pt>
                <c:pt idx="101">
                  <c:v>951.7</c:v>
                </c:pt>
                <c:pt idx="102">
                  <c:v>769.6</c:v>
                </c:pt>
                <c:pt idx="103">
                  <c:v>637.4</c:v>
                </c:pt>
                <c:pt idx="104">
                  <c:v>616</c:v>
                </c:pt>
                <c:pt idx="105">
                  <c:v>521</c:v>
                </c:pt>
                <c:pt idx="106">
                  <c:v>390.1</c:v>
                </c:pt>
                <c:pt idx="107">
                  <c:v>300</c:v>
                </c:pt>
                <c:pt idx="108">
                  <c:v>318.7</c:v>
                </c:pt>
                <c:pt idx="109">
                  <c:v>316.3</c:v>
                </c:pt>
                <c:pt idx="110">
                  <c:v>320.7</c:v>
                </c:pt>
                <c:pt idx="111">
                  <c:v>297.10000000000002</c:v>
                </c:pt>
                <c:pt idx="112">
                  <c:v>299.7</c:v>
                </c:pt>
                <c:pt idx="113">
                  <c:v>301.60000000000002</c:v>
                </c:pt>
                <c:pt idx="114">
                  <c:v>300.39999999999998</c:v>
                </c:pt>
                <c:pt idx="115">
                  <c:v>304</c:v>
                </c:pt>
                <c:pt idx="116">
                  <c:v>309.7</c:v>
                </c:pt>
                <c:pt idx="117">
                  <c:v>309.39999999999998</c:v>
                </c:pt>
                <c:pt idx="118">
                  <c:v>308.10000000000002</c:v>
                </c:pt>
                <c:pt idx="119">
                  <c:v>314.10000000000002</c:v>
                </c:pt>
                <c:pt idx="120">
                  <c:v>315.39999999999998</c:v>
                </c:pt>
                <c:pt idx="121">
                  <c:v>318</c:v>
                </c:pt>
                <c:pt idx="122">
                  <c:v>303.60000000000002</c:v>
                </c:pt>
                <c:pt idx="123">
                  <c:v>292.7</c:v>
                </c:pt>
                <c:pt idx="124">
                  <c:v>286.10000000000002</c:v>
                </c:pt>
                <c:pt idx="125">
                  <c:v>250.9</c:v>
                </c:pt>
                <c:pt idx="126">
                  <c:v>271.39999999999998</c:v>
                </c:pt>
                <c:pt idx="127">
                  <c:v>276.10000000000002</c:v>
                </c:pt>
                <c:pt idx="128">
                  <c:v>252.4</c:v>
                </c:pt>
                <c:pt idx="129">
                  <c:v>281.89999999999998</c:v>
                </c:pt>
                <c:pt idx="130">
                  <c:v>307.60000000000002</c:v>
                </c:pt>
                <c:pt idx="131">
                  <c:v>322.7</c:v>
                </c:pt>
                <c:pt idx="132">
                  <c:v>323.39999999999998</c:v>
                </c:pt>
                <c:pt idx="133">
                  <c:v>260.89999999999998</c:v>
                </c:pt>
                <c:pt idx="134">
                  <c:v>287.89999999999998</c:v>
                </c:pt>
                <c:pt idx="135">
                  <c:v>305.7</c:v>
                </c:pt>
                <c:pt idx="136">
                  <c:v>276.89999999999998</c:v>
                </c:pt>
                <c:pt idx="137">
                  <c:v>258.89999999999998</c:v>
                </c:pt>
                <c:pt idx="138">
                  <c:v>213.9</c:v>
                </c:pt>
                <c:pt idx="139">
                  <c:v>252.3</c:v>
                </c:pt>
                <c:pt idx="140">
                  <c:v>277.89999999999998</c:v>
                </c:pt>
                <c:pt idx="141">
                  <c:v>219.6</c:v>
                </c:pt>
                <c:pt idx="142">
                  <c:v>165</c:v>
                </c:pt>
                <c:pt idx="143">
                  <c:v>155.1</c:v>
                </c:pt>
                <c:pt idx="144">
                  <c:v>145</c:v>
                </c:pt>
                <c:pt idx="145">
                  <c:v>147.1</c:v>
                </c:pt>
                <c:pt idx="146">
                  <c:v>100</c:v>
                </c:pt>
                <c:pt idx="147">
                  <c:v>71.400000000000006</c:v>
                </c:pt>
                <c:pt idx="148">
                  <c:v>53.1</c:v>
                </c:pt>
                <c:pt idx="149">
                  <c:v>47.7</c:v>
                </c:pt>
                <c:pt idx="150">
                  <c:v>49.1</c:v>
                </c:pt>
                <c:pt idx="151">
                  <c:v>48.7</c:v>
                </c:pt>
                <c:pt idx="152">
                  <c:v>43.4</c:v>
                </c:pt>
                <c:pt idx="153">
                  <c:v>43.3</c:v>
                </c:pt>
                <c:pt idx="154">
                  <c:v>47.1</c:v>
                </c:pt>
                <c:pt idx="155">
                  <c:v>53.3</c:v>
                </c:pt>
                <c:pt idx="156">
                  <c:v>58.3</c:v>
                </c:pt>
                <c:pt idx="157">
                  <c:v>60.3</c:v>
                </c:pt>
                <c:pt idx="158">
                  <c:v>59.4</c:v>
                </c:pt>
                <c:pt idx="159">
                  <c:v>60</c:v>
                </c:pt>
                <c:pt idx="160">
                  <c:v>60</c:v>
                </c:pt>
                <c:pt idx="161">
                  <c:v>63.3</c:v>
                </c:pt>
                <c:pt idx="162">
                  <c:v>65.099999999999994</c:v>
                </c:pt>
                <c:pt idx="163">
                  <c:v>64.400000000000006</c:v>
                </c:pt>
                <c:pt idx="164">
                  <c:v>59.1</c:v>
                </c:pt>
                <c:pt idx="165">
                  <c:v>60.4</c:v>
                </c:pt>
                <c:pt idx="166">
                  <c:v>61.7</c:v>
                </c:pt>
                <c:pt idx="167">
                  <c:v>63.7</c:v>
                </c:pt>
                <c:pt idx="168">
                  <c:v>58.3</c:v>
                </c:pt>
                <c:pt idx="169">
                  <c:v>57.3</c:v>
                </c:pt>
                <c:pt idx="170">
                  <c:v>55.7</c:v>
                </c:pt>
                <c:pt idx="171">
                  <c:v>51.3</c:v>
                </c:pt>
                <c:pt idx="172">
                  <c:v>47</c:v>
                </c:pt>
                <c:pt idx="173">
                  <c:v>44.4</c:v>
                </c:pt>
                <c:pt idx="174">
                  <c:v>43.4</c:v>
                </c:pt>
                <c:pt idx="175">
                  <c:v>40.299999999999997</c:v>
                </c:pt>
                <c:pt idx="176">
                  <c:v>36.1</c:v>
                </c:pt>
                <c:pt idx="177">
                  <c:v>35</c:v>
                </c:pt>
                <c:pt idx="178">
                  <c:v>39.1</c:v>
                </c:pt>
                <c:pt idx="179">
                  <c:v>36.299999999999997</c:v>
                </c:pt>
                <c:pt idx="180">
                  <c:v>35.299999999999997</c:v>
                </c:pt>
                <c:pt idx="181">
                  <c:v>44.9</c:v>
                </c:pt>
                <c:pt idx="182">
                  <c:v>58.6</c:v>
                </c:pt>
              </c:numCache>
            </c:numRef>
          </c:val>
          <c:smooth val="0"/>
        </c:ser>
        <c:dLbls>
          <c:showLegendKey val="0"/>
          <c:showVal val="0"/>
          <c:showCatName val="0"/>
          <c:showSerName val="0"/>
          <c:showPercent val="0"/>
          <c:showBubbleSize val="0"/>
        </c:dLbls>
        <c:marker val="1"/>
        <c:smooth val="0"/>
        <c:axId val="324689608"/>
        <c:axId val="324688824"/>
        <c:extLst>
          <c:ext xmlns:c15="http://schemas.microsoft.com/office/drawing/2012/chart" uri="{02D57815-91ED-43cb-92C2-25804820EDAC}">
            <c15:filteredLineSeries>
              <c15:ser>
                <c:idx val="0"/>
                <c:order val="0"/>
                <c:tx>
                  <c:strRef>
                    <c:extLst>
                      <c:ext uri="{02D57815-91ED-43cb-92C2-25804820EDAC}">
                        <c15:formulaRef>
                          <c15:sqref>Sheet1!$D$3</c15:sqref>
                        </c15:formulaRef>
                      </c:ext>
                    </c:extLst>
                    <c:strCache>
                      <c:ptCount val="1"/>
                      <c:pt idx="0">
                        <c:v>PCR陽性</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c:ext uri="{02D57815-91ED-43cb-92C2-25804820EDAC}">
                        <c15:formulaRef>
                          <c15:sqref>Sheet1!$D$4:$D$186</c15:sqref>
                        </c15:formulaRef>
                      </c:ext>
                    </c:extLst>
                    <c:numCache>
                      <c:formatCode>General</c:formatCode>
                      <c:ptCount val="183"/>
                      <c:pt idx="1">
                        <c:v>115</c:v>
                      </c:pt>
                      <c:pt idx="2">
                        <c:v>248</c:v>
                      </c:pt>
                      <c:pt idx="3">
                        <c:v>252</c:v>
                      </c:pt>
                      <c:pt idx="4">
                        <c:v>227</c:v>
                      </c:pt>
                      <c:pt idx="5">
                        <c:v>77</c:v>
                      </c:pt>
                      <c:pt idx="6">
                        <c:v>175</c:v>
                      </c:pt>
                      <c:pt idx="7">
                        <c:v>232</c:v>
                      </c:pt>
                      <c:pt idx="8">
                        <c:v>281</c:v>
                      </c:pt>
                      <c:pt idx="9">
                        <c:v>305</c:v>
                      </c:pt>
                      <c:pt idx="10">
                        <c:v>301</c:v>
                      </c:pt>
                      <c:pt idx="11">
                        <c:v>64</c:v>
                      </c:pt>
                      <c:pt idx="12">
                        <c:v>105</c:v>
                      </c:pt>
                      <c:pt idx="13">
                        <c:v>221</c:v>
                      </c:pt>
                      <c:pt idx="14">
                        <c:v>327</c:v>
                      </c:pt>
                      <c:pt idx="15">
                        <c:v>375</c:v>
                      </c:pt>
                      <c:pt idx="16">
                        <c:v>388</c:v>
                      </c:pt>
                      <c:pt idx="17">
                        <c:v>362</c:v>
                      </c:pt>
                      <c:pt idx="18">
                        <c:v>335</c:v>
                      </c:pt>
                      <c:pt idx="19">
                        <c:v>101</c:v>
                      </c:pt>
                      <c:pt idx="20">
                        <c:v>189</c:v>
                      </c:pt>
                      <c:pt idx="21">
                        <c:v>406</c:v>
                      </c:pt>
                      <c:pt idx="22">
                        <c:v>331</c:v>
                      </c:pt>
                      <c:pt idx="23">
                        <c:v>364</c:v>
                      </c:pt>
                      <c:pt idx="24">
                        <c:v>366</c:v>
                      </c:pt>
                      <c:pt idx="25">
                        <c:v>221</c:v>
                      </c:pt>
                      <c:pt idx="26">
                        <c:v>93</c:v>
                      </c:pt>
                      <c:pt idx="27">
                        <c:v>139</c:v>
                      </c:pt>
                      <c:pt idx="28">
                        <c:v>102</c:v>
                      </c:pt>
                      <c:pt idx="29">
                        <c:v>228</c:v>
                      </c:pt>
                      <c:pt idx="30">
                        <c:v>325</c:v>
                      </c:pt>
                      <c:pt idx="31">
                        <c:v>273</c:v>
                      </c:pt>
                      <c:pt idx="32">
                        <c:v>235</c:v>
                      </c:pt>
                      <c:pt idx="33">
                        <c:v>76</c:v>
                      </c:pt>
                      <c:pt idx="34">
                        <c:v>191</c:v>
                      </c:pt>
                      <c:pt idx="35">
                        <c:v>252</c:v>
                      </c:pt>
                      <c:pt idx="36">
                        <c:v>333</c:v>
                      </c:pt>
                      <c:pt idx="37">
                        <c:v>278</c:v>
                      </c:pt>
                      <c:pt idx="38">
                        <c:v>214</c:v>
                      </c:pt>
                      <c:pt idx="39">
                        <c:v>156</c:v>
                      </c:pt>
                      <c:pt idx="40">
                        <c:v>50</c:v>
                      </c:pt>
                      <c:pt idx="41">
                        <c:v>179</c:v>
                      </c:pt>
                      <c:pt idx="42">
                        <c:v>215</c:v>
                      </c:pt>
                      <c:pt idx="43">
                        <c:v>177</c:v>
                      </c:pt>
                      <c:pt idx="44">
                        <c:v>207</c:v>
                      </c:pt>
                      <c:pt idx="45">
                        <c:v>194</c:v>
                      </c:pt>
                      <c:pt idx="46">
                        <c:v>112</c:v>
                      </c:pt>
                      <c:pt idx="47">
                        <c:v>85</c:v>
                      </c:pt>
                      <c:pt idx="48">
                        <c:v>78</c:v>
                      </c:pt>
                      <c:pt idx="49">
                        <c:v>133</c:v>
                      </c:pt>
                      <c:pt idx="50">
                        <c:v>127</c:v>
                      </c:pt>
                      <c:pt idx="51">
                        <c:v>128</c:v>
                      </c:pt>
                      <c:pt idx="52">
                        <c:v>74</c:v>
                      </c:pt>
                      <c:pt idx="53">
                        <c:v>86</c:v>
                      </c:pt>
                      <c:pt idx="54">
                        <c:v>29</c:v>
                      </c:pt>
                      <c:pt idx="55">
                        <c:v>59</c:v>
                      </c:pt>
                      <c:pt idx="56">
                        <c:v>71</c:v>
                      </c:pt>
                      <c:pt idx="57">
                        <c:v>63</c:v>
                      </c:pt>
                      <c:pt idx="58">
                        <c:v>54</c:v>
                      </c:pt>
                      <c:pt idx="59">
                        <c:v>66</c:v>
                      </c:pt>
                      <c:pt idx="60">
                        <c:v>47</c:v>
                      </c:pt>
                      <c:pt idx="61">
                        <c:v>17</c:v>
                      </c:pt>
                      <c:pt idx="62">
                        <c:v>24</c:v>
                      </c:pt>
                      <c:pt idx="63">
                        <c:v>75</c:v>
                      </c:pt>
                      <c:pt idx="64">
                        <c:v>37</c:v>
                      </c:pt>
                      <c:pt idx="65">
                        <c:v>29</c:v>
                      </c:pt>
                      <c:pt idx="66">
                        <c:v>30</c:v>
                      </c:pt>
                      <c:pt idx="67">
                        <c:v>21</c:v>
                      </c:pt>
                      <c:pt idx="68">
                        <c:v>13</c:v>
                      </c:pt>
                      <c:pt idx="69">
                        <c:v>27</c:v>
                      </c:pt>
                      <c:pt idx="70">
                        <c:v>56</c:v>
                      </c:pt>
                      <c:pt idx="71">
                        <c:v>31</c:v>
                      </c:pt>
                      <c:pt idx="72">
                        <c:v>41</c:v>
                      </c:pt>
                      <c:pt idx="73">
                        <c:v>23</c:v>
                      </c:pt>
                      <c:pt idx="74">
                        <c:v>23</c:v>
                      </c:pt>
                      <c:pt idx="75">
                        <c:v>3</c:v>
                      </c:pt>
                      <c:pt idx="76">
                        <c:v>30</c:v>
                      </c:pt>
                      <c:pt idx="77">
                        <c:v>16</c:v>
                      </c:pt>
                      <c:pt idx="78">
                        <c:v>38</c:v>
                      </c:pt>
                      <c:pt idx="79">
                        <c:v>28</c:v>
                      </c:pt>
                      <c:pt idx="80">
                        <c:v>23</c:v>
                      </c:pt>
                      <c:pt idx="81">
                        <c:v>27</c:v>
                      </c:pt>
                      <c:pt idx="82">
                        <c:v>12</c:v>
                      </c:pt>
                      <c:pt idx="83">
                        <c:v>14</c:v>
                      </c:pt>
                      <c:pt idx="84">
                        <c:v>20</c:v>
                      </c:pt>
                      <c:pt idx="85">
                        <c:v>19</c:v>
                      </c:pt>
                      <c:pt idx="86">
                        <c:v>12</c:v>
                      </c:pt>
                      <c:pt idx="87">
                        <c:v>21</c:v>
                      </c:pt>
                      <c:pt idx="88">
                        <c:v>10</c:v>
                      </c:pt>
                      <c:pt idx="89">
                        <c:v>5</c:v>
                      </c:pt>
                      <c:pt idx="90">
                        <c:v>9</c:v>
                      </c:pt>
                      <c:pt idx="91">
                        <c:v>8</c:v>
                      </c:pt>
                      <c:pt idx="92">
                        <c:v>10</c:v>
                      </c:pt>
                      <c:pt idx="93">
                        <c:v>7</c:v>
                      </c:pt>
                      <c:pt idx="94">
                        <c:v>11</c:v>
                      </c:pt>
                      <c:pt idx="95">
                        <c:v>11</c:v>
                      </c:pt>
                      <c:pt idx="96">
                        <c:v>3</c:v>
                      </c:pt>
                      <c:pt idx="97">
                        <c:v>5</c:v>
                      </c:pt>
                      <c:pt idx="98">
                        <c:v>9</c:v>
                      </c:pt>
                      <c:pt idx="99">
                        <c:v>15</c:v>
                      </c:pt>
                      <c:pt idx="100">
                        <c:v>10</c:v>
                      </c:pt>
                      <c:pt idx="101">
                        <c:v>15</c:v>
                      </c:pt>
                      <c:pt idx="102">
                        <c:v>25</c:v>
                      </c:pt>
                      <c:pt idx="103">
                        <c:v>19</c:v>
                      </c:pt>
                      <c:pt idx="104">
                        <c:v>28</c:v>
                      </c:pt>
                      <c:pt idx="105">
                        <c:v>20</c:v>
                      </c:pt>
                      <c:pt idx="106">
                        <c:v>25</c:v>
                      </c:pt>
                      <c:pt idx="107">
                        <c:v>7</c:v>
                      </c:pt>
                      <c:pt idx="108">
                        <c:v>9</c:v>
                      </c:pt>
                      <c:pt idx="109">
                        <c:v>7</c:v>
                      </c:pt>
                      <c:pt idx="110">
                        <c:v>32</c:v>
                      </c:pt>
                      <c:pt idx="111">
                        <c:v>19</c:v>
                      </c:pt>
                      <c:pt idx="112">
                        <c:v>18</c:v>
                      </c:pt>
                      <c:pt idx="113">
                        <c:v>46</c:v>
                      </c:pt>
                      <c:pt idx="114">
                        <c:v>32</c:v>
                      </c:pt>
                      <c:pt idx="115">
                        <c:v>4</c:v>
                      </c:pt>
                      <c:pt idx="116">
                        <c:v>28</c:v>
                      </c:pt>
                      <c:pt idx="117">
                        <c:v>35</c:v>
                      </c:pt>
                      <c:pt idx="118">
                        <c:v>47</c:v>
                      </c:pt>
                      <c:pt idx="119">
                        <c:v>40</c:v>
                      </c:pt>
                      <c:pt idx="120">
                        <c:v>75</c:v>
                      </c:pt>
                      <c:pt idx="121">
                        <c:v>40</c:v>
                      </c:pt>
                      <c:pt idx="122">
                        <c:v>25</c:v>
                      </c:pt>
                      <c:pt idx="123">
                        <c:v>59</c:v>
                      </c:pt>
                      <c:pt idx="124">
                        <c:v>60</c:v>
                      </c:pt>
                      <c:pt idx="125">
                        <c:v>75</c:v>
                      </c:pt>
                      <c:pt idx="126">
                        <c:v>84</c:v>
                      </c:pt>
                      <c:pt idx="127">
                        <c:v>136</c:v>
                      </c:pt>
                      <c:pt idx="128">
                        <c:v>33</c:v>
                      </c:pt>
                      <c:pt idx="129">
                        <c:v>26</c:v>
                      </c:pt>
                      <c:pt idx="130">
                        <c:v>74</c:v>
                      </c:pt>
                      <c:pt idx="131">
                        <c:v>6</c:v>
                      </c:pt>
                      <c:pt idx="132">
                        <c:v>159</c:v>
                      </c:pt>
                      <c:pt idx="133">
                        <c:v>143</c:v>
                      </c:pt>
                      <c:pt idx="134">
                        <c:v>90</c:v>
                      </c:pt>
                      <c:pt idx="135">
                        <c:v>125</c:v>
                      </c:pt>
                      <c:pt idx="136">
                        <c:v>60</c:v>
                      </c:pt>
                      <c:pt idx="137">
                        <c:v>79</c:v>
                      </c:pt>
                      <c:pt idx="138">
                        <c:v>61</c:v>
                      </c:pt>
                      <c:pt idx="139">
                        <c:v>4</c:v>
                      </c:pt>
                      <c:pt idx="140">
                        <c:v>78</c:v>
                      </c:pt>
                      <c:pt idx="141">
                        <c:v>69</c:v>
                      </c:pt>
                      <c:pt idx="142">
                        <c:v>54</c:v>
                      </c:pt>
                      <c:pt idx="143">
                        <c:v>46</c:v>
                      </c:pt>
                      <c:pt idx="144">
                        <c:v>0</c:v>
                      </c:pt>
                      <c:pt idx="145">
                        <c:v>46</c:v>
                      </c:pt>
                      <c:pt idx="146">
                        <c:v>49</c:v>
                      </c:pt>
                      <c:pt idx="147">
                        <c:v>32</c:v>
                      </c:pt>
                      <c:pt idx="148">
                        <c:v>27</c:v>
                      </c:pt>
                      <c:pt idx="149">
                        <c:v>27</c:v>
                      </c:pt>
                      <c:pt idx="150">
                        <c:v>14</c:v>
                      </c:pt>
                      <c:pt idx="151">
                        <c:v>12</c:v>
                      </c:pt>
                      <c:pt idx="152">
                        <c:v>0</c:v>
                      </c:pt>
                      <c:pt idx="153">
                        <c:v>0</c:v>
                      </c:pt>
                      <c:pt idx="154">
                        <c:v>6</c:v>
                      </c:pt>
                      <c:pt idx="155">
                        <c:v>5</c:v>
                      </c:pt>
                      <c:pt idx="156">
                        <c:v>4</c:v>
                      </c:pt>
                      <c:pt idx="157">
                        <c:v>11</c:v>
                      </c:pt>
                      <c:pt idx="158">
                        <c:v>0</c:v>
                      </c:pt>
                      <c:pt idx="159">
                        <c:v>0</c:v>
                      </c:pt>
                      <c:pt idx="160">
                        <c:v>7</c:v>
                      </c:pt>
                      <c:pt idx="161">
                        <c:v>2</c:v>
                      </c:pt>
                      <c:pt idx="162">
                        <c:v>2</c:v>
                      </c:pt>
                      <c:pt idx="163">
                        <c:v>5</c:v>
                      </c:pt>
                      <c:pt idx="164">
                        <c:v>3</c:v>
                      </c:pt>
                      <c:pt idx="165">
                        <c:v>0</c:v>
                      </c:pt>
                      <c:pt idx="166">
                        <c:v>0</c:v>
                      </c:pt>
                      <c:pt idx="167">
                        <c:v>6</c:v>
                      </c:pt>
                      <c:pt idx="168">
                        <c:v>6</c:v>
                      </c:pt>
                      <c:pt idx="169">
                        <c:v>8</c:v>
                      </c:pt>
                      <c:pt idx="170">
                        <c:v>4</c:v>
                      </c:pt>
                      <c:pt idx="171">
                        <c:v>1</c:v>
                      </c:pt>
                      <c:pt idx="172">
                        <c:v>0</c:v>
                      </c:pt>
                      <c:pt idx="173">
                        <c:v>2</c:v>
                      </c:pt>
                      <c:pt idx="174">
                        <c:v>1</c:v>
                      </c:pt>
                      <c:pt idx="175">
                        <c:v>0</c:v>
                      </c:pt>
                      <c:pt idx="176">
                        <c:v>1</c:v>
                      </c:pt>
                      <c:pt idx="177">
                        <c:v>3</c:v>
                      </c:pt>
                      <c:pt idx="178">
                        <c:v>0</c:v>
                      </c:pt>
                      <c:pt idx="179">
                        <c:v>1</c:v>
                      </c:pt>
                      <c:pt idx="180">
                        <c:v>1</c:v>
                      </c:pt>
                      <c:pt idx="181">
                        <c:v>1</c:v>
                      </c:pt>
                      <c:pt idx="182">
                        <c:v>2</c:v>
                      </c:pt>
                    </c:numCache>
                  </c:numRef>
                </c:val>
                <c:smooth val="0"/>
              </c15:ser>
            </c15:filteredLineSeries>
            <c15:filteredLineSeries>
              <c15:ser>
                <c:idx val="1"/>
                <c:order val="1"/>
                <c:tx>
                  <c:strRef>
                    <c:extLst xmlns:c15="http://schemas.microsoft.com/office/drawing/2012/chart">
                      <c:ext xmlns:c15="http://schemas.microsoft.com/office/drawing/2012/chart" uri="{02D57815-91ED-43cb-92C2-25804820EDAC}">
                        <c15:formulaRef>
                          <c15:sqref>Sheet1!$E$3</c15:sqref>
                        </c15:formulaRef>
                      </c:ext>
                    </c:extLst>
                    <c:strCache>
                      <c:ptCount val="1"/>
                      <c:pt idx="0">
                        <c:v>抗原陽性</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xmlns:c15="http://schemas.microsoft.com/office/drawing/2012/chart">
                      <c:ext xmlns:c15="http://schemas.microsoft.com/office/drawing/2012/char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xmlns:c15="http://schemas.microsoft.com/office/drawing/2012/chart">
                      <c:ext xmlns:c15="http://schemas.microsoft.com/office/drawing/2012/chart" uri="{02D57815-91ED-43cb-92C2-25804820EDAC}">
                        <c15:formulaRef>
                          <c15:sqref>Sheet1!$E$4:$E$186</c15:sqref>
                        </c15:formulaRef>
                      </c:ext>
                    </c:extLst>
                    <c:numCache>
                      <c:formatCode>General</c:formatCode>
                      <c:ptCount val="183"/>
                      <c:pt idx="1">
                        <c:v>15</c:v>
                      </c:pt>
                      <c:pt idx="2">
                        <c:v>41</c:v>
                      </c:pt>
                      <c:pt idx="3">
                        <c:v>13</c:v>
                      </c:pt>
                      <c:pt idx="4">
                        <c:v>27</c:v>
                      </c:pt>
                      <c:pt idx="5">
                        <c:v>11</c:v>
                      </c:pt>
                      <c:pt idx="6">
                        <c:v>12</c:v>
                      </c:pt>
                      <c:pt idx="7">
                        <c:v>22</c:v>
                      </c:pt>
                      <c:pt idx="8">
                        <c:v>17</c:v>
                      </c:pt>
                      <c:pt idx="9">
                        <c:v>23</c:v>
                      </c:pt>
                      <c:pt idx="10">
                        <c:v>37</c:v>
                      </c:pt>
                      <c:pt idx="11">
                        <c:v>10</c:v>
                      </c:pt>
                      <c:pt idx="12">
                        <c:v>9</c:v>
                      </c:pt>
                      <c:pt idx="13">
                        <c:v>25</c:v>
                      </c:pt>
                      <c:pt idx="14">
                        <c:v>18</c:v>
                      </c:pt>
                      <c:pt idx="15">
                        <c:v>31</c:v>
                      </c:pt>
                      <c:pt idx="16">
                        <c:v>33</c:v>
                      </c:pt>
                      <c:pt idx="17">
                        <c:v>17</c:v>
                      </c:pt>
                      <c:pt idx="18">
                        <c:v>38</c:v>
                      </c:pt>
                      <c:pt idx="19">
                        <c:v>12</c:v>
                      </c:pt>
                      <c:pt idx="20">
                        <c:v>15</c:v>
                      </c:pt>
                      <c:pt idx="21">
                        <c:v>34</c:v>
                      </c:pt>
                      <c:pt idx="22">
                        <c:v>17</c:v>
                      </c:pt>
                      <c:pt idx="23">
                        <c:v>37</c:v>
                      </c:pt>
                      <c:pt idx="24">
                        <c:v>36</c:v>
                      </c:pt>
                      <c:pt idx="25">
                        <c:v>40</c:v>
                      </c:pt>
                      <c:pt idx="26">
                        <c:v>7</c:v>
                      </c:pt>
                      <c:pt idx="27">
                        <c:v>22</c:v>
                      </c:pt>
                      <c:pt idx="28">
                        <c:v>14</c:v>
                      </c:pt>
                      <c:pt idx="29">
                        <c:v>24</c:v>
                      </c:pt>
                      <c:pt idx="30">
                        <c:v>24</c:v>
                      </c:pt>
                      <c:pt idx="31">
                        <c:v>24</c:v>
                      </c:pt>
                      <c:pt idx="32">
                        <c:v>28</c:v>
                      </c:pt>
                      <c:pt idx="33">
                        <c:v>2</c:v>
                      </c:pt>
                      <c:pt idx="34">
                        <c:v>11</c:v>
                      </c:pt>
                      <c:pt idx="35">
                        <c:v>17</c:v>
                      </c:pt>
                      <c:pt idx="36">
                        <c:v>22</c:v>
                      </c:pt>
                      <c:pt idx="37">
                        <c:v>14</c:v>
                      </c:pt>
                      <c:pt idx="38">
                        <c:v>13</c:v>
                      </c:pt>
                      <c:pt idx="39">
                        <c:v>21</c:v>
                      </c:pt>
                      <c:pt idx="40">
                        <c:v>3</c:v>
                      </c:pt>
                      <c:pt idx="41">
                        <c:v>7</c:v>
                      </c:pt>
                      <c:pt idx="42">
                        <c:v>21</c:v>
                      </c:pt>
                      <c:pt idx="43">
                        <c:v>12</c:v>
                      </c:pt>
                      <c:pt idx="44">
                        <c:v>13</c:v>
                      </c:pt>
                      <c:pt idx="45">
                        <c:v>13</c:v>
                      </c:pt>
                      <c:pt idx="46">
                        <c:v>15</c:v>
                      </c:pt>
                      <c:pt idx="47">
                        <c:v>7</c:v>
                      </c:pt>
                      <c:pt idx="48">
                        <c:v>3</c:v>
                      </c:pt>
                      <c:pt idx="49">
                        <c:v>8</c:v>
                      </c:pt>
                      <c:pt idx="50">
                        <c:v>5</c:v>
                      </c:pt>
                      <c:pt idx="51">
                        <c:v>4</c:v>
                      </c:pt>
                      <c:pt idx="52">
                        <c:v>7</c:v>
                      </c:pt>
                      <c:pt idx="53">
                        <c:v>11</c:v>
                      </c:pt>
                      <c:pt idx="54">
                        <c:v>3</c:v>
                      </c:pt>
                      <c:pt idx="55">
                        <c:v>2</c:v>
                      </c:pt>
                      <c:pt idx="56">
                        <c:v>4</c:v>
                      </c:pt>
                      <c:pt idx="57">
                        <c:v>1</c:v>
                      </c:pt>
                      <c:pt idx="58">
                        <c:v>1</c:v>
                      </c:pt>
                      <c:pt idx="59">
                        <c:v>3</c:v>
                      </c:pt>
                      <c:pt idx="60">
                        <c:v>2</c:v>
                      </c:pt>
                      <c:pt idx="61">
                        <c:v>0</c:v>
                      </c:pt>
                      <c:pt idx="62">
                        <c:v>3</c:v>
                      </c:pt>
                      <c:pt idx="63">
                        <c:v>3</c:v>
                      </c:pt>
                      <c:pt idx="64">
                        <c:v>4</c:v>
                      </c:pt>
                      <c:pt idx="65">
                        <c:v>0</c:v>
                      </c:pt>
                      <c:pt idx="66">
                        <c:v>1</c:v>
                      </c:pt>
                      <c:pt idx="67">
                        <c:v>3</c:v>
                      </c:pt>
                      <c:pt idx="68">
                        <c:v>1</c:v>
                      </c:pt>
                      <c:pt idx="69">
                        <c:v>0</c:v>
                      </c:pt>
                      <c:pt idx="70">
                        <c:v>1</c:v>
                      </c:pt>
                      <c:pt idx="71">
                        <c:v>0</c:v>
                      </c:pt>
                      <c:pt idx="72">
                        <c:v>0</c:v>
                      </c:pt>
                      <c:pt idx="73">
                        <c:v>2</c:v>
                      </c:pt>
                      <c:pt idx="74">
                        <c:v>0</c:v>
                      </c:pt>
                      <c:pt idx="75">
                        <c:v>1</c:v>
                      </c:pt>
                      <c:pt idx="76">
                        <c:v>2</c:v>
                      </c:pt>
                      <c:pt idx="77">
                        <c:v>2</c:v>
                      </c:pt>
                      <c:pt idx="78">
                        <c:v>1</c:v>
                      </c:pt>
                      <c:pt idx="79">
                        <c:v>1</c:v>
                      </c:pt>
                      <c:pt idx="80">
                        <c:v>1</c:v>
                      </c:pt>
                      <c:pt idx="81">
                        <c:v>0</c:v>
                      </c:pt>
                      <c:pt idx="82">
                        <c:v>0</c:v>
                      </c:pt>
                      <c:pt idx="83">
                        <c:v>0</c:v>
                      </c:pt>
                      <c:pt idx="84">
                        <c:v>5</c:v>
                      </c:pt>
                      <c:pt idx="85">
                        <c:v>1</c:v>
                      </c:pt>
                      <c:pt idx="86">
                        <c:v>0</c:v>
                      </c:pt>
                      <c:pt idx="87">
                        <c:v>0</c:v>
                      </c:pt>
                      <c:pt idx="88">
                        <c:v>0</c:v>
                      </c:pt>
                      <c:pt idx="89">
                        <c:v>0</c:v>
                      </c:pt>
                      <c:pt idx="90">
                        <c:v>0</c:v>
                      </c:pt>
                      <c:pt idx="91">
                        <c:v>0</c:v>
                      </c:pt>
                      <c:pt idx="92">
                        <c:v>1</c:v>
                      </c:pt>
                      <c:pt idx="93">
                        <c:v>0</c:v>
                      </c:pt>
                      <c:pt idx="94">
                        <c:v>0</c:v>
                      </c:pt>
                      <c:pt idx="95">
                        <c:v>0</c:v>
                      </c:pt>
                      <c:pt idx="96">
                        <c:v>0</c:v>
                      </c:pt>
                      <c:pt idx="97">
                        <c:v>0</c:v>
                      </c:pt>
                      <c:pt idx="98">
                        <c:v>0</c:v>
                      </c:pt>
                      <c:pt idx="99">
                        <c:v>0</c:v>
                      </c:pt>
                      <c:pt idx="100">
                        <c:v>0</c:v>
                      </c:pt>
                    </c:numCache>
                  </c:numRef>
                </c:val>
                <c:smooth val="0"/>
              </c15:ser>
            </c15:filteredLineSeries>
            <c15:filteredLineSeries>
              <c15:ser>
                <c:idx val="2"/>
                <c:order val="2"/>
                <c:tx>
                  <c:strRef>
                    <c:extLst xmlns:c15="http://schemas.microsoft.com/office/drawing/2012/chart">
                      <c:ext xmlns:c15="http://schemas.microsoft.com/office/drawing/2012/chart" uri="{02D57815-91ED-43cb-92C2-25804820EDAC}">
                        <c15:formulaRef>
                          <c15:sqref>Sheet1!$F$3</c15:sqref>
                        </c15:formulaRef>
                      </c:ext>
                    </c:extLst>
                    <c:strCache>
                      <c:ptCount val="1"/>
                      <c:pt idx="0">
                        <c:v>PCR陰性</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xmlns:c15="http://schemas.microsoft.com/office/drawing/2012/chart">
                      <c:ext xmlns:c15="http://schemas.microsoft.com/office/drawing/2012/char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xmlns:c15="http://schemas.microsoft.com/office/drawing/2012/chart">
                      <c:ext xmlns:c15="http://schemas.microsoft.com/office/drawing/2012/chart" uri="{02D57815-91ED-43cb-92C2-25804820EDAC}">
                        <c15:formulaRef>
                          <c15:sqref>Sheet1!$F$4:$F$186</c15:sqref>
                        </c15:formulaRef>
                      </c:ext>
                    </c:extLst>
                    <c:numCache>
                      <c:formatCode>#,##0</c:formatCode>
                      <c:ptCount val="183"/>
                      <c:pt idx="1">
                        <c:v>1989</c:v>
                      </c:pt>
                      <c:pt idx="2">
                        <c:v>3746</c:v>
                      </c:pt>
                      <c:pt idx="3">
                        <c:v>4462</c:v>
                      </c:pt>
                      <c:pt idx="4">
                        <c:v>4325</c:v>
                      </c:pt>
                      <c:pt idx="5">
                        <c:v>1114</c:v>
                      </c:pt>
                      <c:pt idx="6">
                        <c:v>2652</c:v>
                      </c:pt>
                      <c:pt idx="7">
                        <c:v>4256</c:v>
                      </c:pt>
                      <c:pt idx="8">
                        <c:v>4526</c:v>
                      </c:pt>
                      <c:pt idx="9">
                        <c:v>4342</c:v>
                      </c:pt>
                      <c:pt idx="10">
                        <c:v>4764</c:v>
                      </c:pt>
                      <c:pt idx="11">
                        <c:v>1095</c:v>
                      </c:pt>
                      <c:pt idx="12">
                        <c:v>1371</c:v>
                      </c:pt>
                      <c:pt idx="13">
                        <c:v>3177</c:v>
                      </c:pt>
                      <c:pt idx="14">
                        <c:v>4811</c:v>
                      </c:pt>
                      <c:pt idx="15">
                        <c:v>4515</c:v>
                      </c:pt>
                      <c:pt idx="16">
                        <c:v>4819</c:v>
                      </c:pt>
                      <c:pt idx="17">
                        <c:v>4278</c:v>
                      </c:pt>
                      <c:pt idx="18">
                        <c:v>4703</c:v>
                      </c:pt>
                      <c:pt idx="19">
                        <c:v>1513</c:v>
                      </c:pt>
                      <c:pt idx="20">
                        <c:v>3018</c:v>
                      </c:pt>
                      <c:pt idx="21">
                        <c:v>4983</c:v>
                      </c:pt>
                      <c:pt idx="22">
                        <c:v>4460</c:v>
                      </c:pt>
                      <c:pt idx="23">
                        <c:v>4343</c:v>
                      </c:pt>
                      <c:pt idx="24">
                        <c:v>4710</c:v>
                      </c:pt>
                      <c:pt idx="25">
                        <c:v>4703</c:v>
                      </c:pt>
                      <c:pt idx="26">
                        <c:v>1221</c:v>
                      </c:pt>
                      <c:pt idx="27">
                        <c:v>2480</c:v>
                      </c:pt>
                      <c:pt idx="28">
                        <c:v>1350</c:v>
                      </c:pt>
                      <c:pt idx="29">
                        <c:v>2314</c:v>
                      </c:pt>
                      <c:pt idx="30">
                        <c:v>4794</c:v>
                      </c:pt>
                      <c:pt idx="31">
                        <c:v>3851</c:v>
                      </c:pt>
                      <c:pt idx="32">
                        <c:v>3663</c:v>
                      </c:pt>
                      <c:pt idx="33" formatCode="General">
                        <c:v>965</c:v>
                      </c:pt>
                      <c:pt idx="34">
                        <c:v>2617</c:v>
                      </c:pt>
                      <c:pt idx="35">
                        <c:v>3828</c:v>
                      </c:pt>
                      <c:pt idx="36">
                        <c:v>3960</c:v>
                      </c:pt>
                      <c:pt idx="37">
                        <c:v>3806</c:v>
                      </c:pt>
                      <c:pt idx="38">
                        <c:v>3358</c:v>
                      </c:pt>
                      <c:pt idx="39">
                        <c:v>3785</c:v>
                      </c:pt>
                      <c:pt idx="40" formatCode="General">
                        <c:v>791</c:v>
                      </c:pt>
                      <c:pt idx="41">
                        <c:v>2142</c:v>
                      </c:pt>
                      <c:pt idx="42">
                        <c:v>3383</c:v>
                      </c:pt>
                      <c:pt idx="43">
                        <c:v>2932</c:v>
                      </c:pt>
                      <c:pt idx="44">
                        <c:v>3046</c:v>
                      </c:pt>
                      <c:pt idx="45">
                        <c:v>2597</c:v>
                      </c:pt>
                      <c:pt idx="46">
                        <c:v>2807</c:v>
                      </c:pt>
                      <c:pt idx="47" formatCode="General">
                        <c:v>722</c:v>
                      </c:pt>
                      <c:pt idx="48">
                        <c:v>1432</c:v>
                      </c:pt>
                      <c:pt idx="49">
                        <c:v>2643</c:v>
                      </c:pt>
                      <c:pt idx="50">
                        <c:v>2252</c:v>
                      </c:pt>
                      <c:pt idx="51">
                        <c:v>2235</c:v>
                      </c:pt>
                      <c:pt idx="52">
                        <c:v>2191</c:v>
                      </c:pt>
                      <c:pt idx="53">
                        <c:v>2150</c:v>
                      </c:pt>
                      <c:pt idx="54" formatCode="General">
                        <c:v>496</c:v>
                      </c:pt>
                      <c:pt idx="55">
                        <c:v>1280</c:v>
                      </c:pt>
                      <c:pt idx="56">
                        <c:v>2154</c:v>
                      </c:pt>
                      <c:pt idx="57">
                        <c:v>1827</c:v>
                      </c:pt>
                      <c:pt idx="58">
                        <c:v>1902</c:v>
                      </c:pt>
                      <c:pt idx="59">
                        <c:v>1791</c:v>
                      </c:pt>
                      <c:pt idx="60">
                        <c:v>1918</c:v>
                      </c:pt>
                      <c:pt idx="61" formatCode="General">
                        <c:v>381</c:v>
                      </c:pt>
                      <c:pt idx="62">
                        <c:v>1047</c:v>
                      </c:pt>
                      <c:pt idx="63">
                        <c:v>2036</c:v>
                      </c:pt>
                      <c:pt idx="64">
                        <c:v>1817</c:v>
                      </c:pt>
                      <c:pt idx="65">
                        <c:v>1819</c:v>
                      </c:pt>
                      <c:pt idx="66">
                        <c:v>1785</c:v>
                      </c:pt>
                      <c:pt idx="67">
                        <c:v>1869</c:v>
                      </c:pt>
                      <c:pt idx="68" formatCode="General">
                        <c:v>463</c:v>
                      </c:pt>
                      <c:pt idx="69">
                        <c:v>1078</c:v>
                      </c:pt>
                      <c:pt idx="70">
                        <c:v>2061</c:v>
                      </c:pt>
                      <c:pt idx="71">
                        <c:v>1795</c:v>
                      </c:pt>
                      <c:pt idx="72">
                        <c:v>1860</c:v>
                      </c:pt>
                      <c:pt idx="73">
                        <c:v>1787</c:v>
                      </c:pt>
                      <c:pt idx="74">
                        <c:v>1720</c:v>
                      </c:pt>
                      <c:pt idx="75" formatCode="General">
                        <c:v>410</c:v>
                      </c:pt>
                      <c:pt idx="76">
                        <c:v>1106</c:v>
                      </c:pt>
                      <c:pt idx="77">
                        <c:v>1891</c:v>
                      </c:pt>
                      <c:pt idx="78">
                        <c:v>1670</c:v>
                      </c:pt>
                      <c:pt idx="79">
                        <c:v>1581</c:v>
                      </c:pt>
                      <c:pt idx="80">
                        <c:v>1423</c:v>
                      </c:pt>
                      <c:pt idx="81">
                        <c:v>1399</c:v>
                      </c:pt>
                      <c:pt idx="82" formatCode="General">
                        <c:v>369</c:v>
                      </c:pt>
                      <c:pt idx="83" formatCode="General">
                        <c:v>548</c:v>
                      </c:pt>
                      <c:pt idx="84">
                        <c:v>1150</c:v>
                      </c:pt>
                      <c:pt idx="85">
                        <c:v>1048</c:v>
                      </c:pt>
                      <c:pt idx="86">
                        <c:v>1054</c:v>
                      </c:pt>
                      <c:pt idx="87">
                        <c:v>1036</c:v>
                      </c:pt>
                      <c:pt idx="88" formatCode="General">
                        <c:v>910</c:v>
                      </c:pt>
                      <c:pt idx="89" formatCode="General">
                        <c:v>354</c:v>
                      </c:pt>
                      <c:pt idx="90" formatCode="General">
                        <c:v>537</c:v>
                      </c:pt>
                      <c:pt idx="91">
                        <c:v>1103</c:v>
                      </c:pt>
                      <c:pt idx="92">
                        <c:v>1047</c:v>
                      </c:pt>
                      <c:pt idx="93">
                        <c:v>1057</c:v>
                      </c:pt>
                      <c:pt idx="94">
                        <c:v>1150</c:v>
                      </c:pt>
                      <c:pt idx="95">
                        <c:v>1102</c:v>
                      </c:pt>
                      <c:pt idx="96" formatCode="General">
                        <c:v>411</c:v>
                      </c:pt>
                      <c:pt idx="97" formatCode="General">
                        <c:v>827</c:v>
                      </c:pt>
                      <c:pt idx="98">
                        <c:v>1305</c:v>
                      </c:pt>
                      <c:pt idx="99">
                        <c:v>1459</c:v>
                      </c:pt>
                      <c:pt idx="100">
                        <c:v>1390</c:v>
                      </c:pt>
                      <c:pt idx="101">
                        <c:v>1404</c:v>
                      </c:pt>
                      <c:pt idx="102">
                        <c:v>1167</c:v>
                      </c:pt>
                      <c:pt idx="103" formatCode="General">
                        <c:v>609</c:v>
                      </c:pt>
                      <c:pt idx="104" formatCode="General">
                        <c:v>936</c:v>
                      </c:pt>
                      <c:pt idx="105">
                        <c:v>1203</c:v>
                      </c:pt>
                      <c:pt idx="106">
                        <c:v>1106</c:v>
                      </c:pt>
                      <c:pt idx="107" formatCode="General">
                        <c:v>98</c:v>
                      </c:pt>
                      <c:pt idx="108" formatCode="General">
                        <c:v>135</c:v>
                      </c:pt>
                      <c:pt idx="109" formatCode="General">
                        <c:v>260</c:v>
                      </c:pt>
                      <c:pt idx="110" formatCode="General">
                        <c:v>446</c:v>
                      </c:pt>
                      <c:pt idx="111" formatCode="General">
                        <c:v>280</c:v>
                      </c:pt>
                      <c:pt idx="112" formatCode="General">
                        <c:v>289</c:v>
                      </c:pt>
                      <c:pt idx="113" formatCode="General">
                        <c:v>454</c:v>
                      </c:pt>
                      <c:pt idx="114" formatCode="General">
                        <c:v>204</c:v>
                      </c:pt>
                      <c:pt idx="115" formatCode="General">
                        <c:v>123</c:v>
                      </c:pt>
                      <c:pt idx="116" formatCode="General">
                        <c:v>270</c:v>
                      </c:pt>
                      <c:pt idx="117" formatCode="General">
                        <c:v>278</c:v>
                      </c:pt>
                      <c:pt idx="118" formatCode="General">
                        <c:v>270</c:v>
                      </c:pt>
                      <c:pt idx="119" formatCode="General">
                        <c:v>280</c:v>
                      </c:pt>
                      <c:pt idx="120" formatCode="General">
                        <c:v>417</c:v>
                      </c:pt>
                      <c:pt idx="121" formatCode="General">
                        <c:v>221</c:v>
                      </c:pt>
                      <c:pt idx="122" formatCode="General">
                        <c:v>142</c:v>
                      </c:pt>
                      <c:pt idx="123" formatCode="General">
                        <c:v>237</c:v>
                      </c:pt>
                      <c:pt idx="124" formatCode="General">
                        <c:v>244</c:v>
                      </c:pt>
                      <c:pt idx="125" formatCode="General">
                        <c:v>284</c:v>
                      </c:pt>
                      <c:pt idx="126" formatCode="General">
                        <c:v>245</c:v>
                      </c:pt>
                      <c:pt idx="127" formatCode="General">
                        <c:v>374</c:v>
                      </c:pt>
                      <c:pt idx="128" formatCode="General">
                        <c:v>127</c:v>
                      </c:pt>
                      <c:pt idx="129" formatCode="General">
                        <c:v>65</c:v>
                      </c:pt>
                      <c:pt idx="130" formatCode="General">
                        <c:v>176</c:v>
                      </c:pt>
                      <c:pt idx="131" formatCode="General">
                        <c:v>51</c:v>
                      </c:pt>
                      <c:pt idx="132" formatCode="General">
                        <c:v>344</c:v>
                      </c:pt>
                      <c:pt idx="133" formatCode="General">
                        <c:v>219</c:v>
                      </c:pt>
                      <c:pt idx="134" formatCode="General">
                        <c:v>254</c:v>
                      </c:pt>
                      <c:pt idx="135" formatCode="General">
                        <c:v>241</c:v>
                      </c:pt>
                      <c:pt idx="136" formatCode="General">
                        <c:v>211</c:v>
                      </c:pt>
                      <c:pt idx="137" formatCode="General">
                        <c:v>277</c:v>
                      </c:pt>
                      <c:pt idx="138" formatCode="General">
                        <c:v>1</c:v>
                      </c:pt>
                      <c:pt idx="139" formatCode="General">
                        <c:v>61</c:v>
                      </c:pt>
                      <c:pt idx="140" formatCode="General">
                        <c:v>473</c:v>
                      </c:pt>
                      <c:pt idx="141" formatCode="General">
                        <c:v>400</c:v>
                      </c:pt>
                      <c:pt idx="142" formatCode="General">
                        <c:v>110</c:v>
                      </c:pt>
                      <c:pt idx="143" formatCode="General">
                        <c:v>99</c:v>
                      </c:pt>
                      <c:pt idx="144" formatCode="General">
                        <c:v>41</c:v>
                      </c:pt>
                      <c:pt idx="145" formatCode="General">
                        <c:v>285</c:v>
                      </c:pt>
                      <c:pt idx="146" formatCode="General">
                        <c:v>195</c:v>
                      </c:pt>
                      <c:pt idx="147" formatCode="General">
                        <c:v>111</c:v>
                      </c:pt>
                      <c:pt idx="148" formatCode="General">
                        <c:v>60</c:v>
                      </c:pt>
                      <c:pt idx="149" formatCode="General">
                        <c:v>68</c:v>
                      </c:pt>
                      <c:pt idx="150" formatCode="General">
                        <c:v>60</c:v>
                      </c:pt>
                      <c:pt idx="151" formatCode="General">
                        <c:v>44</c:v>
                      </c:pt>
                      <c:pt idx="152" formatCode="General">
                        <c:v>1</c:v>
                      </c:pt>
                      <c:pt idx="153" formatCode="General">
                        <c:v>44</c:v>
                      </c:pt>
                      <c:pt idx="154" formatCode="General">
                        <c:v>9</c:v>
                      </c:pt>
                      <c:pt idx="155" formatCode="General">
                        <c:v>44</c:v>
                      </c:pt>
                      <c:pt idx="156" formatCode="General">
                        <c:v>101</c:v>
                      </c:pt>
                      <c:pt idx="157" formatCode="General">
                        <c:v>60</c:v>
                      </c:pt>
                      <c:pt idx="158" formatCode="General">
                        <c:v>19</c:v>
                      </c:pt>
                      <c:pt idx="159" formatCode="General">
                        <c:v>0</c:v>
                      </c:pt>
                      <c:pt idx="160" formatCode="General">
                        <c:v>64</c:v>
                      </c:pt>
                      <c:pt idx="161" formatCode="General">
                        <c:v>56</c:v>
                      </c:pt>
                      <c:pt idx="162" formatCode="General">
                        <c:v>82</c:v>
                      </c:pt>
                      <c:pt idx="163" formatCode="General">
                        <c:v>114</c:v>
                      </c:pt>
                      <c:pt idx="164" formatCode="General">
                        <c:v>62</c:v>
                      </c:pt>
                      <c:pt idx="165" formatCode="General">
                        <c:v>23</c:v>
                      </c:pt>
                      <c:pt idx="166" formatCode="General">
                        <c:v>0</c:v>
                      </c:pt>
                      <c:pt idx="167" formatCode="General">
                        <c:v>88</c:v>
                      </c:pt>
                      <c:pt idx="168" formatCode="General">
                        <c:v>65</c:v>
                      </c:pt>
                      <c:pt idx="169" formatCode="General">
                        <c:v>71</c:v>
                      </c:pt>
                      <c:pt idx="170" formatCode="General">
                        <c:v>78</c:v>
                      </c:pt>
                      <c:pt idx="171" formatCode="General">
                        <c:v>73</c:v>
                      </c:pt>
                      <c:pt idx="172" formatCode="General">
                        <c:v>32</c:v>
                      </c:pt>
                      <c:pt idx="173" formatCode="General">
                        <c:v>12</c:v>
                      </c:pt>
                      <c:pt idx="174" formatCode="General">
                        <c:v>55</c:v>
                      </c:pt>
                      <c:pt idx="175" formatCode="General">
                        <c:v>64</c:v>
                      </c:pt>
                      <c:pt idx="176" formatCode="General">
                        <c:v>67</c:v>
                      </c:pt>
                      <c:pt idx="177" formatCode="General">
                        <c:v>48</c:v>
                      </c:pt>
                      <c:pt idx="178" formatCode="General">
                        <c:v>44</c:v>
                      </c:pt>
                      <c:pt idx="179" formatCode="General">
                        <c:v>13</c:v>
                      </c:pt>
                      <c:pt idx="180" formatCode="General">
                        <c:v>6</c:v>
                      </c:pt>
                      <c:pt idx="181" formatCode="General">
                        <c:v>33</c:v>
                      </c:pt>
                      <c:pt idx="182" formatCode="General">
                        <c:v>33</c:v>
                      </c:pt>
                    </c:numCache>
                  </c:numRef>
                </c:val>
                <c:smooth val="0"/>
              </c15:ser>
            </c15:filteredLineSeries>
            <c15:filteredLineSeries>
              <c15:ser>
                <c:idx val="3"/>
                <c:order val="3"/>
                <c:tx>
                  <c:strRef>
                    <c:extLst xmlns:c15="http://schemas.microsoft.com/office/drawing/2012/chart">
                      <c:ext xmlns:c15="http://schemas.microsoft.com/office/drawing/2012/chart" uri="{02D57815-91ED-43cb-92C2-25804820EDAC}">
                        <c15:formulaRef>
                          <c15:sqref>Sheet1!$G$3</c15:sqref>
                        </c15:formulaRef>
                      </c:ext>
                    </c:extLst>
                    <c:strCache>
                      <c:ptCount val="1"/>
                      <c:pt idx="0">
                        <c:v>抗原陰性</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xmlns:c15="http://schemas.microsoft.com/office/drawing/2012/chart">
                      <c:ext xmlns:c15="http://schemas.microsoft.com/office/drawing/2012/chart" uri="{02D57815-91ED-43cb-92C2-25804820EDAC}">
                        <c15:formulaRef>
                          <c15:sqref>Sheet1!$C$4:$C$186</c15:sqref>
                        </c15:formulaRef>
                      </c:ext>
                    </c:extLst>
                    <c:strCache>
                      <c:ptCount val="183"/>
                      <c:pt idx="0">
                        <c:v>8月21日</c:v>
                      </c:pt>
                      <c:pt idx="1">
                        <c:v>8月20日</c:v>
                      </c:pt>
                      <c:pt idx="2">
                        <c:v>8月19日</c:v>
                      </c:pt>
                      <c:pt idx="3">
                        <c:v>8月18日</c:v>
                      </c:pt>
                      <c:pt idx="4">
                        <c:v>8月17日</c:v>
                      </c:pt>
                      <c:pt idx="5">
                        <c:v>8月16日</c:v>
                      </c:pt>
                      <c:pt idx="6">
                        <c:v>8月15日</c:v>
                      </c:pt>
                      <c:pt idx="7">
                        <c:v>8月14日</c:v>
                      </c:pt>
                      <c:pt idx="8">
                        <c:v>8月13日</c:v>
                      </c:pt>
                      <c:pt idx="9">
                        <c:v>8月12日</c:v>
                      </c:pt>
                      <c:pt idx="10">
                        <c:v>8月11日</c:v>
                      </c:pt>
                      <c:pt idx="11">
                        <c:v>8月10日</c:v>
                      </c:pt>
                      <c:pt idx="12">
                        <c:v>8月9日</c:v>
                      </c:pt>
                      <c:pt idx="13">
                        <c:v>8月8日</c:v>
                      </c:pt>
                      <c:pt idx="14">
                        <c:v>8月7日</c:v>
                      </c:pt>
                      <c:pt idx="15">
                        <c:v>8月6日</c:v>
                      </c:pt>
                      <c:pt idx="16">
                        <c:v>8月5日</c:v>
                      </c:pt>
                      <c:pt idx="17">
                        <c:v>8月4日</c:v>
                      </c:pt>
                      <c:pt idx="18">
                        <c:v>8月3日</c:v>
                      </c:pt>
                      <c:pt idx="19">
                        <c:v>8月2日</c:v>
                      </c:pt>
                      <c:pt idx="20">
                        <c:v>8月1日</c:v>
                      </c:pt>
                      <c:pt idx="21">
                        <c:v>7月31日</c:v>
                      </c:pt>
                      <c:pt idx="22">
                        <c:v>7月30日</c:v>
                      </c:pt>
                      <c:pt idx="23">
                        <c:v>7月29日</c:v>
                      </c:pt>
                      <c:pt idx="24">
                        <c:v>7月28日</c:v>
                      </c:pt>
                      <c:pt idx="25">
                        <c:v>7月27日</c:v>
                      </c:pt>
                      <c:pt idx="26">
                        <c:v>7月26日</c:v>
                      </c:pt>
                      <c:pt idx="27">
                        <c:v>7月25日</c:v>
                      </c:pt>
                      <c:pt idx="28">
                        <c:v>7月24日</c:v>
                      </c:pt>
                      <c:pt idx="29">
                        <c:v>7月23日</c:v>
                      </c:pt>
                      <c:pt idx="30">
                        <c:v>7月22日</c:v>
                      </c:pt>
                      <c:pt idx="31">
                        <c:v>7月21日</c:v>
                      </c:pt>
                      <c:pt idx="32">
                        <c:v>7月20日</c:v>
                      </c:pt>
                      <c:pt idx="33">
                        <c:v>7月19日</c:v>
                      </c:pt>
                      <c:pt idx="34">
                        <c:v>7月18日</c:v>
                      </c:pt>
                      <c:pt idx="35">
                        <c:v>7月17日</c:v>
                      </c:pt>
                      <c:pt idx="36">
                        <c:v>7月16日</c:v>
                      </c:pt>
                      <c:pt idx="37">
                        <c:v>7月15日</c:v>
                      </c:pt>
                      <c:pt idx="38">
                        <c:v>7月14日</c:v>
                      </c:pt>
                      <c:pt idx="39">
                        <c:v>7月13日</c:v>
                      </c:pt>
                      <c:pt idx="40">
                        <c:v>7月12日</c:v>
                      </c:pt>
                      <c:pt idx="41">
                        <c:v>7月11日</c:v>
                      </c:pt>
                      <c:pt idx="42">
                        <c:v>7月10日</c:v>
                      </c:pt>
                      <c:pt idx="43">
                        <c:v>7月9日</c:v>
                      </c:pt>
                      <c:pt idx="44">
                        <c:v>7月8日</c:v>
                      </c:pt>
                      <c:pt idx="45">
                        <c:v>7月7日</c:v>
                      </c:pt>
                      <c:pt idx="46">
                        <c:v>7月6日</c:v>
                      </c:pt>
                      <c:pt idx="47">
                        <c:v>7月5日</c:v>
                      </c:pt>
                      <c:pt idx="48">
                        <c:v>7月4日</c:v>
                      </c:pt>
                      <c:pt idx="49">
                        <c:v>7月3日</c:v>
                      </c:pt>
                      <c:pt idx="50">
                        <c:v>7月2日</c:v>
                      </c:pt>
                      <c:pt idx="51">
                        <c:v>7月1日</c:v>
                      </c:pt>
                      <c:pt idx="52">
                        <c:v>6月30日</c:v>
                      </c:pt>
                      <c:pt idx="53">
                        <c:v>6月29日</c:v>
                      </c:pt>
                      <c:pt idx="54">
                        <c:v>6月28日</c:v>
                      </c:pt>
                      <c:pt idx="55">
                        <c:v>6月27日</c:v>
                      </c:pt>
                      <c:pt idx="56">
                        <c:v>6月26日</c:v>
                      </c:pt>
                      <c:pt idx="57">
                        <c:v>6月25日</c:v>
                      </c:pt>
                      <c:pt idx="58">
                        <c:v>6月24日</c:v>
                      </c:pt>
                      <c:pt idx="59">
                        <c:v>6月23日</c:v>
                      </c:pt>
                      <c:pt idx="60">
                        <c:v>6月22日</c:v>
                      </c:pt>
                      <c:pt idx="61">
                        <c:v>6月21日</c:v>
                      </c:pt>
                      <c:pt idx="62">
                        <c:v>6月20日</c:v>
                      </c:pt>
                      <c:pt idx="63">
                        <c:v>6月19日</c:v>
                      </c:pt>
                      <c:pt idx="64">
                        <c:v>6月18日</c:v>
                      </c:pt>
                      <c:pt idx="65">
                        <c:v>6月17日</c:v>
                      </c:pt>
                      <c:pt idx="66">
                        <c:v>6月16日</c:v>
                      </c:pt>
                      <c:pt idx="67">
                        <c:v>6月15日</c:v>
                      </c:pt>
                      <c:pt idx="68">
                        <c:v>6月14日</c:v>
                      </c:pt>
                      <c:pt idx="69">
                        <c:v>6月13日</c:v>
                      </c:pt>
                      <c:pt idx="70">
                        <c:v>6月12日</c:v>
                      </c:pt>
                      <c:pt idx="71">
                        <c:v>6月11日</c:v>
                      </c:pt>
                      <c:pt idx="72">
                        <c:v>6月10日</c:v>
                      </c:pt>
                      <c:pt idx="73">
                        <c:v>6月9日</c:v>
                      </c:pt>
                      <c:pt idx="74">
                        <c:v>6月8日</c:v>
                      </c:pt>
                      <c:pt idx="75">
                        <c:v>6月7日</c:v>
                      </c:pt>
                      <c:pt idx="76">
                        <c:v>6月6日</c:v>
                      </c:pt>
                      <c:pt idx="77">
                        <c:v>6月5日</c:v>
                      </c:pt>
                      <c:pt idx="78">
                        <c:v>6月4日</c:v>
                      </c:pt>
                      <c:pt idx="79">
                        <c:v>6月3日</c:v>
                      </c:pt>
                      <c:pt idx="80">
                        <c:v>6月2日</c:v>
                      </c:pt>
                      <c:pt idx="81">
                        <c:v>6月1日</c:v>
                      </c:pt>
                      <c:pt idx="82">
                        <c:v>5月31日</c:v>
                      </c:pt>
                      <c:pt idx="83">
                        <c:v>5月30日</c:v>
                      </c:pt>
                      <c:pt idx="84">
                        <c:v>5月29日</c:v>
                      </c:pt>
                      <c:pt idx="85">
                        <c:v>5月28日</c:v>
                      </c:pt>
                      <c:pt idx="86">
                        <c:v>5月27日</c:v>
                      </c:pt>
                      <c:pt idx="87">
                        <c:v>5月26日</c:v>
                      </c:pt>
                      <c:pt idx="88">
                        <c:v>5月25日</c:v>
                      </c:pt>
                      <c:pt idx="89">
                        <c:v>5月24日</c:v>
                      </c:pt>
                      <c:pt idx="90">
                        <c:v>5月23日</c:v>
                      </c:pt>
                      <c:pt idx="91">
                        <c:v>5月22日</c:v>
                      </c:pt>
                      <c:pt idx="92">
                        <c:v>5月21日</c:v>
                      </c:pt>
                      <c:pt idx="93">
                        <c:v>5月20日</c:v>
                      </c:pt>
                      <c:pt idx="94">
                        <c:v>5月19日</c:v>
                      </c:pt>
                      <c:pt idx="95">
                        <c:v>5月18日</c:v>
                      </c:pt>
                      <c:pt idx="96">
                        <c:v>5月17日</c:v>
                      </c:pt>
                      <c:pt idx="97">
                        <c:v>5月16日</c:v>
                      </c:pt>
                      <c:pt idx="98">
                        <c:v>5月15日</c:v>
                      </c:pt>
                      <c:pt idx="99">
                        <c:v>5月14日</c:v>
                      </c:pt>
                      <c:pt idx="100">
                        <c:v>5月13日</c:v>
                      </c:pt>
                      <c:pt idx="101">
                        <c:v>5月12日</c:v>
                      </c:pt>
                      <c:pt idx="102">
                        <c:v>5月11日</c:v>
                      </c:pt>
                      <c:pt idx="103">
                        <c:v>5月10日</c:v>
                      </c:pt>
                      <c:pt idx="104">
                        <c:v>5月9日</c:v>
                      </c:pt>
                      <c:pt idx="105">
                        <c:v>5月8日</c:v>
                      </c:pt>
                      <c:pt idx="106">
                        <c:v>5月7日</c:v>
                      </c:pt>
                      <c:pt idx="107">
                        <c:v>5月6日</c:v>
                      </c:pt>
                      <c:pt idx="108">
                        <c:v>5月5日</c:v>
                      </c:pt>
                      <c:pt idx="109">
                        <c:v>5月4日</c:v>
                      </c:pt>
                      <c:pt idx="110">
                        <c:v>5月3日</c:v>
                      </c:pt>
                      <c:pt idx="111">
                        <c:v>5月2日</c:v>
                      </c:pt>
                      <c:pt idx="112">
                        <c:v>5月1日</c:v>
                      </c:pt>
                      <c:pt idx="113">
                        <c:v>4月30日</c:v>
                      </c:pt>
                      <c:pt idx="114">
                        <c:v>4月29日</c:v>
                      </c:pt>
                      <c:pt idx="115">
                        <c:v>4月28日</c:v>
                      </c:pt>
                      <c:pt idx="116">
                        <c:v>4月27日</c:v>
                      </c:pt>
                      <c:pt idx="117">
                        <c:v>4月26日</c:v>
                      </c:pt>
                      <c:pt idx="118">
                        <c:v>4月25日</c:v>
                      </c:pt>
                      <c:pt idx="119">
                        <c:v>4月24日</c:v>
                      </c:pt>
                      <c:pt idx="120">
                        <c:v>4月23日</c:v>
                      </c:pt>
                      <c:pt idx="121">
                        <c:v>4月22日</c:v>
                      </c:pt>
                      <c:pt idx="122">
                        <c:v>4月21日</c:v>
                      </c:pt>
                      <c:pt idx="123">
                        <c:v>4月20日</c:v>
                      </c:pt>
                      <c:pt idx="124">
                        <c:v>4月19日</c:v>
                      </c:pt>
                      <c:pt idx="125">
                        <c:v>4月18日</c:v>
                      </c:pt>
                      <c:pt idx="126">
                        <c:v>4月17日</c:v>
                      </c:pt>
                      <c:pt idx="127">
                        <c:v>4月16日</c:v>
                      </c:pt>
                      <c:pt idx="128">
                        <c:v>4月15日</c:v>
                      </c:pt>
                      <c:pt idx="129">
                        <c:v>4月14日</c:v>
                      </c:pt>
                      <c:pt idx="130">
                        <c:v>4月13日</c:v>
                      </c:pt>
                      <c:pt idx="131">
                        <c:v>4月12日</c:v>
                      </c:pt>
                      <c:pt idx="132">
                        <c:v>4月11日</c:v>
                      </c:pt>
                      <c:pt idx="133">
                        <c:v>4月10日</c:v>
                      </c:pt>
                      <c:pt idx="134">
                        <c:v>4月9日</c:v>
                      </c:pt>
                      <c:pt idx="135">
                        <c:v>4月8日</c:v>
                      </c:pt>
                      <c:pt idx="136">
                        <c:v>4月7日</c:v>
                      </c:pt>
                      <c:pt idx="137">
                        <c:v>4月6日</c:v>
                      </c:pt>
                      <c:pt idx="138">
                        <c:v>4月5日</c:v>
                      </c:pt>
                      <c:pt idx="139">
                        <c:v>4月4日</c:v>
                      </c:pt>
                      <c:pt idx="140">
                        <c:v>4月3日</c:v>
                      </c:pt>
                      <c:pt idx="141">
                        <c:v>4月2日</c:v>
                      </c:pt>
                      <c:pt idx="142">
                        <c:v>4月1日</c:v>
                      </c:pt>
                      <c:pt idx="143">
                        <c:v>3月31日</c:v>
                      </c:pt>
                      <c:pt idx="144">
                        <c:v>3月30日</c:v>
                      </c:pt>
                      <c:pt idx="145">
                        <c:v>3月29日</c:v>
                      </c:pt>
                      <c:pt idx="146">
                        <c:v>3月28日</c:v>
                      </c:pt>
                      <c:pt idx="147">
                        <c:v>3月27日</c:v>
                      </c:pt>
                      <c:pt idx="148">
                        <c:v>3月26日</c:v>
                      </c:pt>
                      <c:pt idx="149">
                        <c:v>3月25日</c:v>
                      </c:pt>
                      <c:pt idx="150">
                        <c:v>3月24日</c:v>
                      </c:pt>
                      <c:pt idx="151">
                        <c:v>3月23日</c:v>
                      </c:pt>
                      <c:pt idx="152">
                        <c:v>3月22日</c:v>
                      </c:pt>
                      <c:pt idx="153">
                        <c:v>3月21日</c:v>
                      </c:pt>
                      <c:pt idx="154">
                        <c:v>3月20日</c:v>
                      </c:pt>
                      <c:pt idx="155">
                        <c:v>3月19日</c:v>
                      </c:pt>
                      <c:pt idx="156">
                        <c:v>3月18日</c:v>
                      </c:pt>
                      <c:pt idx="157">
                        <c:v>3月17日</c:v>
                      </c:pt>
                      <c:pt idx="158">
                        <c:v>3月16日</c:v>
                      </c:pt>
                      <c:pt idx="159">
                        <c:v>3月15日</c:v>
                      </c:pt>
                      <c:pt idx="160">
                        <c:v>3月14日</c:v>
                      </c:pt>
                      <c:pt idx="161">
                        <c:v>3月13日</c:v>
                      </c:pt>
                      <c:pt idx="162">
                        <c:v>3月12日</c:v>
                      </c:pt>
                      <c:pt idx="163">
                        <c:v>3月11日</c:v>
                      </c:pt>
                      <c:pt idx="164">
                        <c:v>3月10日</c:v>
                      </c:pt>
                      <c:pt idx="165">
                        <c:v>3月9日</c:v>
                      </c:pt>
                      <c:pt idx="166">
                        <c:v>3月8日</c:v>
                      </c:pt>
                      <c:pt idx="167">
                        <c:v>3月7日</c:v>
                      </c:pt>
                      <c:pt idx="168">
                        <c:v>3月6日</c:v>
                      </c:pt>
                      <c:pt idx="169">
                        <c:v>3月5日</c:v>
                      </c:pt>
                      <c:pt idx="170">
                        <c:v>3月4日</c:v>
                      </c:pt>
                      <c:pt idx="171">
                        <c:v>3月3日</c:v>
                      </c:pt>
                      <c:pt idx="172">
                        <c:v>3月2日</c:v>
                      </c:pt>
                      <c:pt idx="173">
                        <c:v>3月1日</c:v>
                      </c:pt>
                      <c:pt idx="174">
                        <c:v>2月29日</c:v>
                      </c:pt>
                      <c:pt idx="175">
                        <c:v>2月28日</c:v>
                      </c:pt>
                      <c:pt idx="176">
                        <c:v>2月27日</c:v>
                      </c:pt>
                      <c:pt idx="177">
                        <c:v>2月26日</c:v>
                      </c:pt>
                      <c:pt idx="178">
                        <c:v>2月25日</c:v>
                      </c:pt>
                      <c:pt idx="179">
                        <c:v>2月24日</c:v>
                      </c:pt>
                      <c:pt idx="180">
                        <c:v>2月23日</c:v>
                      </c:pt>
                      <c:pt idx="181">
                        <c:v>2月22日</c:v>
                      </c:pt>
                      <c:pt idx="182">
                        <c:v>2月21日</c:v>
                      </c:pt>
                    </c:strCache>
                  </c:strRef>
                </c:cat>
                <c:val>
                  <c:numRef>
                    <c:extLst xmlns:c15="http://schemas.microsoft.com/office/drawing/2012/chart">
                      <c:ext xmlns:c15="http://schemas.microsoft.com/office/drawing/2012/chart" uri="{02D57815-91ED-43cb-92C2-25804820EDAC}">
                        <c15:formulaRef>
                          <c15:sqref>Sheet1!$G$4:$G$186</c15:sqref>
                        </c15:formulaRef>
                      </c:ext>
                    </c:extLst>
                    <c:numCache>
                      <c:formatCode>General</c:formatCode>
                      <c:ptCount val="183"/>
                      <c:pt idx="1">
                        <c:v>459</c:v>
                      </c:pt>
                      <c:pt idx="2">
                        <c:v>534</c:v>
                      </c:pt>
                      <c:pt idx="3">
                        <c:v>535</c:v>
                      </c:pt>
                      <c:pt idx="4">
                        <c:v>721</c:v>
                      </c:pt>
                      <c:pt idx="5">
                        <c:v>244</c:v>
                      </c:pt>
                      <c:pt idx="6">
                        <c:v>425</c:v>
                      </c:pt>
                      <c:pt idx="7">
                        <c:v>594</c:v>
                      </c:pt>
                      <c:pt idx="8">
                        <c:v>529</c:v>
                      </c:pt>
                      <c:pt idx="9">
                        <c:v>567</c:v>
                      </c:pt>
                      <c:pt idx="10">
                        <c:v>714</c:v>
                      </c:pt>
                      <c:pt idx="11">
                        <c:v>315</c:v>
                      </c:pt>
                      <c:pt idx="12">
                        <c:v>230</c:v>
                      </c:pt>
                      <c:pt idx="13">
                        <c:v>395</c:v>
                      </c:pt>
                      <c:pt idx="14">
                        <c:v>516</c:v>
                      </c:pt>
                      <c:pt idx="15">
                        <c:v>474</c:v>
                      </c:pt>
                      <c:pt idx="16">
                        <c:v>488</c:v>
                      </c:pt>
                      <c:pt idx="17">
                        <c:v>478</c:v>
                      </c:pt>
                      <c:pt idx="18">
                        <c:v>574</c:v>
                      </c:pt>
                      <c:pt idx="19">
                        <c:v>161</c:v>
                      </c:pt>
                      <c:pt idx="20">
                        <c:v>349</c:v>
                      </c:pt>
                      <c:pt idx="21">
                        <c:v>468</c:v>
                      </c:pt>
                      <c:pt idx="22">
                        <c:v>396</c:v>
                      </c:pt>
                      <c:pt idx="23">
                        <c:v>465</c:v>
                      </c:pt>
                      <c:pt idx="24">
                        <c:v>502</c:v>
                      </c:pt>
                      <c:pt idx="25">
                        <c:v>564</c:v>
                      </c:pt>
                      <c:pt idx="26">
                        <c:v>159</c:v>
                      </c:pt>
                      <c:pt idx="27">
                        <c:v>403</c:v>
                      </c:pt>
                      <c:pt idx="28">
                        <c:v>239</c:v>
                      </c:pt>
                      <c:pt idx="29">
                        <c:v>247</c:v>
                      </c:pt>
                      <c:pt idx="30">
                        <c:v>425</c:v>
                      </c:pt>
                      <c:pt idx="31">
                        <c:v>399</c:v>
                      </c:pt>
                      <c:pt idx="32">
                        <c:v>511</c:v>
                      </c:pt>
                      <c:pt idx="33">
                        <c:v>100</c:v>
                      </c:pt>
                      <c:pt idx="34">
                        <c:v>250</c:v>
                      </c:pt>
                      <c:pt idx="35">
                        <c:v>325</c:v>
                      </c:pt>
                      <c:pt idx="36">
                        <c:v>286</c:v>
                      </c:pt>
                      <c:pt idx="37">
                        <c:v>315</c:v>
                      </c:pt>
                      <c:pt idx="38">
                        <c:v>349</c:v>
                      </c:pt>
                      <c:pt idx="39">
                        <c:v>370</c:v>
                      </c:pt>
                      <c:pt idx="40">
                        <c:v>120</c:v>
                      </c:pt>
                      <c:pt idx="41">
                        <c:v>209</c:v>
                      </c:pt>
                      <c:pt idx="42">
                        <c:v>253</c:v>
                      </c:pt>
                      <c:pt idx="43">
                        <c:v>207</c:v>
                      </c:pt>
                      <c:pt idx="44">
                        <c:v>224</c:v>
                      </c:pt>
                      <c:pt idx="45">
                        <c:v>215</c:v>
                      </c:pt>
                      <c:pt idx="46">
                        <c:v>281</c:v>
                      </c:pt>
                      <c:pt idx="47">
                        <c:v>86</c:v>
                      </c:pt>
                      <c:pt idx="48">
                        <c:v>199</c:v>
                      </c:pt>
                      <c:pt idx="49">
                        <c:v>221</c:v>
                      </c:pt>
                      <c:pt idx="50">
                        <c:v>163</c:v>
                      </c:pt>
                      <c:pt idx="51">
                        <c:v>179</c:v>
                      </c:pt>
                      <c:pt idx="52">
                        <c:v>163</c:v>
                      </c:pt>
                      <c:pt idx="53">
                        <c:v>199</c:v>
                      </c:pt>
                      <c:pt idx="54">
                        <c:v>41</c:v>
                      </c:pt>
                      <c:pt idx="55">
                        <c:v>115</c:v>
                      </c:pt>
                      <c:pt idx="56">
                        <c:v>143</c:v>
                      </c:pt>
                      <c:pt idx="57">
                        <c:v>126</c:v>
                      </c:pt>
                      <c:pt idx="58">
                        <c:v>138</c:v>
                      </c:pt>
                      <c:pt idx="59">
                        <c:v>120</c:v>
                      </c:pt>
                      <c:pt idx="60">
                        <c:v>124</c:v>
                      </c:pt>
                      <c:pt idx="61">
                        <c:v>30</c:v>
                      </c:pt>
                      <c:pt idx="62">
                        <c:v>87</c:v>
                      </c:pt>
                      <c:pt idx="63">
                        <c:v>74</c:v>
                      </c:pt>
                      <c:pt idx="64">
                        <c:v>95</c:v>
                      </c:pt>
                      <c:pt idx="65">
                        <c:v>98</c:v>
                      </c:pt>
                      <c:pt idx="66">
                        <c:v>96</c:v>
                      </c:pt>
                      <c:pt idx="67">
                        <c:v>108</c:v>
                      </c:pt>
                      <c:pt idx="68">
                        <c:v>27</c:v>
                      </c:pt>
                      <c:pt idx="69">
                        <c:v>73</c:v>
                      </c:pt>
                      <c:pt idx="70">
                        <c:v>108</c:v>
                      </c:pt>
                      <c:pt idx="71">
                        <c:v>76</c:v>
                      </c:pt>
                      <c:pt idx="72">
                        <c:v>101</c:v>
                      </c:pt>
                      <c:pt idx="73">
                        <c:v>101</c:v>
                      </c:pt>
                      <c:pt idx="74">
                        <c:v>102</c:v>
                      </c:pt>
                      <c:pt idx="75">
                        <c:v>27</c:v>
                      </c:pt>
                      <c:pt idx="76">
                        <c:v>54</c:v>
                      </c:pt>
                      <c:pt idx="77">
                        <c:v>87</c:v>
                      </c:pt>
                      <c:pt idx="78">
                        <c:v>87</c:v>
                      </c:pt>
                      <c:pt idx="79">
                        <c:v>84</c:v>
                      </c:pt>
                      <c:pt idx="80">
                        <c:v>83</c:v>
                      </c:pt>
                      <c:pt idx="81">
                        <c:v>71</c:v>
                      </c:pt>
                      <c:pt idx="82">
                        <c:v>8</c:v>
                      </c:pt>
                      <c:pt idx="83">
                        <c:v>51</c:v>
                      </c:pt>
                      <c:pt idx="84">
                        <c:v>31</c:v>
                      </c:pt>
                      <c:pt idx="85">
                        <c:v>42</c:v>
                      </c:pt>
                      <c:pt idx="86">
                        <c:v>39</c:v>
                      </c:pt>
                      <c:pt idx="87">
                        <c:v>47</c:v>
                      </c:pt>
                      <c:pt idx="88">
                        <c:v>34</c:v>
                      </c:pt>
                      <c:pt idx="89">
                        <c:v>2</c:v>
                      </c:pt>
                      <c:pt idx="90">
                        <c:v>16</c:v>
                      </c:pt>
                      <c:pt idx="91">
                        <c:v>15</c:v>
                      </c:pt>
                      <c:pt idx="92">
                        <c:v>18</c:v>
                      </c:pt>
                      <c:pt idx="93">
                        <c:v>20</c:v>
                      </c:pt>
                      <c:pt idx="94">
                        <c:v>13</c:v>
                      </c:pt>
                      <c:pt idx="95">
                        <c:v>5</c:v>
                      </c:pt>
                      <c:pt idx="96">
                        <c:v>0</c:v>
                      </c:pt>
                      <c:pt idx="97">
                        <c:v>0</c:v>
                      </c:pt>
                      <c:pt idx="98">
                        <c:v>0</c:v>
                      </c:pt>
                      <c:pt idx="99">
                        <c:v>0</c:v>
                      </c:pt>
                      <c:pt idx="100">
                        <c:v>0</c:v>
                      </c:pt>
                    </c:numCache>
                  </c:numRef>
                </c:val>
                <c:smooth val="0"/>
              </c15:ser>
            </c15:filteredLineSeries>
          </c:ext>
        </c:extLst>
      </c:lineChart>
      <c:catAx>
        <c:axId val="32468960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688824"/>
        <c:crosses val="autoZero"/>
        <c:auto val="1"/>
        <c:lblAlgn val="ctr"/>
        <c:lblOffset val="100"/>
        <c:noMultiLvlLbl val="0"/>
      </c:catAx>
      <c:valAx>
        <c:axId val="324688824"/>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689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図ー</a:t>
            </a:r>
            <a:r>
              <a:rPr lang="en-US" altLang="ja-JP"/>
              <a:t>4</a:t>
            </a:r>
            <a:r>
              <a:rPr lang="ja-JP" altLang="en-US"/>
              <a:t>  陽性率</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2564042422159262E-2"/>
          <c:y val="2.3680488743832481E-2"/>
          <c:w val="0.91216937537155773"/>
          <c:h val="0.55222438056621337"/>
        </c:manualLayout>
      </c:layout>
      <c:lineChart>
        <c:grouping val="standard"/>
        <c:varyColors val="0"/>
        <c:ser>
          <c:idx val="5"/>
          <c:order val="5"/>
          <c:tx>
            <c:strRef>
              <c:f>Sheet1!$J$3</c:f>
              <c:strCache>
                <c:ptCount val="1"/>
                <c:pt idx="0">
                  <c:v>PCR陽性率</c:v>
                </c:pt>
              </c:strCache>
            </c:strRef>
          </c:tx>
          <c:spPr>
            <a:ln w="28575" cap="rnd">
              <a:solidFill>
                <a:schemeClr val="accent6"/>
              </a:solidFill>
              <a:round/>
            </a:ln>
            <a:effectLst/>
          </c:spPr>
          <c:marker>
            <c:symbol val="none"/>
          </c:marker>
          <c:cat>
            <c:strRef>
              <c:f>Sheet1!$C$5:$C$186</c:f>
              <c:strCache>
                <c:ptCount val="182"/>
                <c:pt idx="0">
                  <c:v>8月20日</c:v>
                </c:pt>
                <c:pt idx="1">
                  <c:v>8月19日</c:v>
                </c:pt>
                <c:pt idx="2">
                  <c:v>8月18日</c:v>
                </c:pt>
                <c:pt idx="3">
                  <c:v>8月17日</c:v>
                </c:pt>
                <c:pt idx="4">
                  <c:v>8月16日</c:v>
                </c:pt>
                <c:pt idx="5">
                  <c:v>8月15日</c:v>
                </c:pt>
                <c:pt idx="6">
                  <c:v>8月14日</c:v>
                </c:pt>
                <c:pt idx="7">
                  <c:v>8月13日</c:v>
                </c:pt>
                <c:pt idx="8">
                  <c:v>8月12日</c:v>
                </c:pt>
                <c:pt idx="9">
                  <c:v>8月11日</c:v>
                </c:pt>
                <c:pt idx="10">
                  <c:v>8月10日</c:v>
                </c:pt>
                <c:pt idx="11">
                  <c:v>8月9日</c:v>
                </c:pt>
                <c:pt idx="12">
                  <c:v>8月8日</c:v>
                </c:pt>
                <c:pt idx="13">
                  <c:v>8月7日</c:v>
                </c:pt>
                <c:pt idx="14">
                  <c:v>8月6日</c:v>
                </c:pt>
                <c:pt idx="15">
                  <c:v>8月5日</c:v>
                </c:pt>
                <c:pt idx="16">
                  <c:v>8月4日</c:v>
                </c:pt>
                <c:pt idx="17">
                  <c:v>8月3日</c:v>
                </c:pt>
                <c:pt idx="18">
                  <c:v>8月2日</c:v>
                </c:pt>
                <c:pt idx="19">
                  <c:v>8月1日</c:v>
                </c:pt>
                <c:pt idx="20">
                  <c:v>7月31日</c:v>
                </c:pt>
                <c:pt idx="21">
                  <c:v>7月30日</c:v>
                </c:pt>
                <c:pt idx="22">
                  <c:v>7月29日</c:v>
                </c:pt>
                <c:pt idx="23">
                  <c:v>7月28日</c:v>
                </c:pt>
                <c:pt idx="24">
                  <c:v>7月27日</c:v>
                </c:pt>
                <c:pt idx="25">
                  <c:v>7月26日</c:v>
                </c:pt>
                <c:pt idx="26">
                  <c:v>7月25日</c:v>
                </c:pt>
                <c:pt idx="27">
                  <c:v>7月24日</c:v>
                </c:pt>
                <c:pt idx="28">
                  <c:v>7月23日</c:v>
                </c:pt>
                <c:pt idx="29">
                  <c:v>7月22日</c:v>
                </c:pt>
                <c:pt idx="30">
                  <c:v>7月21日</c:v>
                </c:pt>
                <c:pt idx="31">
                  <c:v>7月20日</c:v>
                </c:pt>
                <c:pt idx="32">
                  <c:v>7月19日</c:v>
                </c:pt>
                <c:pt idx="33">
                  <c:v>7月18日</c:v>
                </c:pt>
                <c:pt idx="34">
                  <c:v>7月17日</c:v>
                </c:pt>
                <c:pt idx="35">
                  <c:v>7月16日</c:v>
                </c:pt>
                <c:pt idx="36">
                  <c:v>7月15日</c:v>
                </c:pt>
                <c:pt idx="37">
                  <c:v>7月14日</c:v>
                </c:pt>
                <c:pt idx="38">
                  <c:v>7月13日</c:v>
                </c:pt>
                <c:pt idx="39">
                  <c:v>7月12日</c:v>
                </c:pt>
                <c:pt idx="40">
                  <c:v>7月11日</c:v>
                </c:pt>
                <c:pt idx="41">
                  <c:v>7月10日</c:v>
                </c:pt>
                <c:pt idx="42">
                  <c:v>7月9日</c:v>
                </c:pt>
                <c:pt idx="43">
                  <c:v>7月8日</c:v>
                </c:pt>
                <c:pt idx="44">
                  <c:v>7月7日</c:v>
                </c:pt>
                <c:pt idx="45">
                  <c:v>7月6日</c:v>
                </c:pt>
                <c:pt idx="46">
                  <c:v>7月5日</c:v>
                </c:pt>
                <c:pt idx="47">
                  <c:v>7月4日</c:v>
                </c:pt>
                <c:pt idx="48">
                  <c:v>7月3日</c:v>
                </c:pt>
                <c:pt idx="49">
                  <c:v>7月2日</c:v>
                </c:pt>
                <c:pt idx="50">
                  <c:v>7月1日</c:v>
                </c:pt>
                <c:pt idx="51">
                  <c:v>6月30日</c:v>
                </c:pt>
                <c:pt idx="52">
                  <c:v>6月29日</c:v>
                </c:pt>
                <c:pt idx="53">
                  <c:v>6月28日</c:v>
                </c:pt>
                <c:pt idx="54">
                  <c:v>6月27日</c:v>
                </c:pt>
                <c:pt idx="55">
                  <c:v>6月26日</c:v>
                </c:pt>
                <c:pt idx="56">
                  <c:v>6月25日</c:v>
                </c:pt>
                <c:pt idx="57">
                  <c:v>6月24日</c:v>
                </c:pt>
                <c:pt idx="58">
                  <c:v>6月23日</c:v>
                </c:pt>
                <c:pt idx="59">
                  <c:v>6月22日</c:v>
                </c:pt>
                <c:pt idx="60">
                  <c:v>6月21日</c:v>
                </c:pt>
                <c:pt idx="61">
                  <c:v>6月20日</c:v>
                </c:pt>
                <c:pt idx="62">
                  <c:v>6月19日</c:v>
                </c:pt>
                <c:pt idx="63">
                  <c:v>6月18日</c:v>
                </c:pt>
                <c:pt idx="64">
                  <c:v>6月17日</c:v>
                </c:pt>
                <c:pt idx="65">
                  <c:v>6月16日</c:v>
                </c:pt>
                <c:pt idx="66">
                  <c:v>6月15日</c:v>
                </c:pt>
                <c:pt idx="67">
                  <c:v>6月14日</c:v>
                </c:pt>
                <c:pt idx="68">
                  <c:v>6月13日</c:v>
                </c:pt>
                <c:pt idx="69">
                  <c:v>6月12日</c:v>
                </c:pt>
                <c:pt idx="70">
                  <c:v>6月11日</c:v>
                </c:pt>
                <c:pt idx="71">
                  <c:v>6月10日</c:v>
                </c:pt>
                <c:pt idx="72">
                  <c:v>6月9日</c:v>
                </c:pt>
                <c:pt idx="73">
                  <c:v>6月8日</c:v>
                </c:pt>
                <c:pt idx="74">
                  <c:v>6月7日</c:v>
                </c:pt>
                <c:pt idx="75">
                  <c:v>6月6日</c:v>
                </c:pt>
                <c:pt idx="76">
                  <c:v>6月5日</c:v>
                </c:pt>
                <c:pt idx="77">
                  <c:v>6月4日</c:v>
                </c:pt>
                <c:pt idx="78">
                  <c:v>6月3日</c:v>
                </c:pt>
                <c:pt idx="79">
                  <c:v>6月2日</c:v>
                </c:pt>
                <c:pt idx="80">
                  <c:v>6月1日</c:v>
                </c:pt>
                <c:pt idx="81">
                  <c:v>5月31日</c:v>
                </c:pt>
                <c:pt idx="82">
                  <c:v>5月30日</c:v>
                </c:pt>
                <c:pt idx="83">
                  <c:v>5月29日</c:v>
                </c:pt>
                <c:pt idx="84">
                  <c:v>5月28日</c:v>
                </c:pt>
                <c:pt idx="85">
                  <c:v>5月27日</c:v>
                </c:pt>
                <c:pt idx="86">
                  <c:v>5月26日</c:v>
                </c:pt>
                <c:pt idx="87">
                  <c:v>5月25日</c:v>
                </c:pt>
                <c:pt idx="88">
                  <c:v>5月24日</c:v>
                </c:pt>
                <c:pt idx="89">
                  <c:v>5月23日</c:v>
                </c:pt>
                <c:pt idx="90">
                  <c:v>5月22日</c:v>
                </c:pt>
                <c:pt idx="91">
                  <c:v>5月21日</c:v>
                </c:pt>
                <c:pt idx="92">
                  <c:v>5月20日</c:v>
                </c:pt>
                <c:pt idx="93">
                  <c:v>5月19日</c:v>
                </c:pt>
                <c:pt idx="94">
                  <c:v>5月18日</c:v>
                </c:pt>
                <c:pt idx="95">
                  <c:v>5月17日</c:v>
                </c:pt>
                <c:pt idx="96">
                  <c:v>5月16日</c:v>
                </c:pt>
                <c:pt idx="97">
                  <c:v>5月15日</c:v>
                </c:pt>
                <c:pt idx="98">
                  <c:v>5月14日</c:v>
                </c:pt>
                <c:pt idx="99">
                  <c:v>5月13日</c:v>
                </c:pt>
                <c:pt idx="100">
                  <c:v>5月12日</c:v>
                </c:pt>
                <c:pt idx="101">
                  <c:v>5月11日</c:v>
                </c:pt>
                <c:pt idx="102">
                  <c:v>5月10日</c:v>
                </c:pt>
                <c:pt idx="103">
                  <c:v>5月9日</c:v>
                </c:pt>
                <c:pt idx="104">
                  <c:v>5月8日</c:v>
                </c:pt>
                <c:pt idx="105">
                  <c:v>5月7日</c:v>
                </c:pt>
                <c:pt idx="106">
                  <c:v>5月6日</c:v>
                </c:pt>
                <c:pt idx="107">
                  <c:v>5月5日</c:v>
                </c:pt>
                <c:pt idx="108">
                  <c:v>5月4日</c:v>
                </c:pt>
                <c:pt idx="109">
                  <c:v>5月3日</c:v>
                </c:pt>
                <c:pt idx="110">
                  <c:v>5月2日</c:v>
                </c:pt>
                <c:pt idx="111">
                  <c:v>5月1日</c:v>
                </c:pt>
                <c:pt idx="112">
                  <c:v>4月30日</c:v>
                </c:pt>
                <c:pt idx="113">
                  <c:v>4月29日</c:v>
                </c:pt>
                <c:pt idx="114">
                  <c:v>4月28日</c:v>
                </c:pt>
                <c:pt idx="115">
                  <c:v>4月27日</c:v>
                </c:pt>
                <c:pt idx="116">
                  <c:v>4月26日</c:v>
                </c:pt>
                <c:pt idx="117">
                  <c:v>4月25日</c:v>
                </c:pt>
                <c:pt idx="118">
                  <c:v>4月24日</c:v>
                </c:pt>
                <c:pt idx="119">
                  <c:v>4月23日</c:v>
                </c:pt>
                <c:pt idx="120">
                  <c:v>4月22日</c:v>
                </c:pt>
                <c:pt idx="121">
                  <c:v>4月21日</c:v>
                </c:pt>
                <c:pt idx="122">
                  <c:v>4月20日</c:v>
                </c:pt>
                <c:pt idx="123">
                  <c:v>4月19日</c:v>
                </c:pt>
                <c:pt idx="124">
                  <c:v>4月18日</c:v>
                </c:pt>
                <c:pt idx="125">
                  <c:v>4月17日</c:v>
                </c:pt>
                <c:pt idx="126">
                  <c:v>4月16日</c:v>
                </c:pt>
                <c:pt idx="127">
                  <c:v>4月15日</c:v>
                </c:pt>
                <c:pt idx="128">
                  <c:v>4月14日</c:v>
                </c:pt>
                <c:pt idx="129">
                  <c:v>4月13日</c:v>
                </c:pt>
                <c:pt idx="130">
                  <c:v>4月12日</c:v>
                </c:pt>
                <c:pt idx="131">
                  <c:v>4月11日</c:v>
                </c:pt>
                <c:pt idx="132">
                  <c:v>4月10日</c:v>
                </c:pt>
                <c:pt idx="133">
                  <c:v>4月9日</c:v>
                </c:pt>
                <c:pt idx="134">
                  <c:v>4月8日</c:v>
                </c:pt>
                <c:pt idx="135">
                  <c:v>4月7日</c:v>
                </c:pt>
                <c:pt idx="136">
                  <c:v>4月6日</c:v>
                </c:pt>
                <c:pt idx="137">
                  <c:v>4月5日</c:v>
                </c:pt>
                <c:pt idx="138">
                  <c:v>4月4日</c:v>
                </c:pt>
                <c:pt idx="139">
                  <c:v>4月3日</c:v>
                </c:pt>
                <c:pt idx="140">
                  <c:v>4月2日</c:v>
                </c:pt>
                <c:pt idx="141">
                  <c:v>4月1日</c:v>
                </c:pt>
                <c:pt idx="142">
                  <c:v>3月31日</c:v>
                </c:pt>
                <c:pt idx="143">
                  <c:v>3月30日</c:v>
                </c:pt>
                <c:pt idx="144">
                  <c:v>3月29日</c:v>
                </c:pt>
                <c:pt idx="145">
                  <c:v>3月28日</c:v>
                </c:pt>
                <c:pt idx="146">
                  <c:v>3月27日</c:v>
                </c:pt>
                <c:pt idx="147">
                  <c:v>3月26日</c:v>
                </c:pt>
                <c:pt idx="148">
                  <c:v>3月25日</c:v>
                </c:pt>
                <c:pt idx="149">
                  <c:v>3月24日</c:v>
                </c:pt>
                <c:pt idx="150">
                  <c:v>3月23日</c:v>
                </c:pt>
                <c:pt idx="151">
                  <c:v>3月22日</c:v>
                </c:pt>
                <c:pt idx="152">
                  <c:v>3月21日</c:v>
                </c:pt>
                <c:pt idx="153">
                  <c:v>3月20日</c:v>
                </c:pt>
                <c:pt idx="154">
                  <c:v>3月19日</c:v>
                </c:pt>
                <c:pt idx="155">
                  <c:v>3月18日</c:v>
                </c:pt>
                <c:pt idx="156">
                  <c:v>3月17日</c:v>
                </c:pt>
                <c:pt idx="157">
                  <c:v>3月16日</c:v>
                </c:pt>
                <c:pt idx="158">
                  <c:v>3月15日</c:v>
                </c:pt>
                <c:pt idx="159">
                  <c:v>3月14日</c:v>
                </c:pt>
                <c:pt idx="160">
                  <c:v>3月13日</c:v>
                </c:pt>
                <c:pt idx="161">
                  <c:v>3月12日</c:v>
                </c:pt>
                <c:pt idx="162">
                  <c:v>3月11日</c:v>
                </c:pt>
                <c:pt idx="163">
                  <c:v>3月10日</c:v>
                </c:pt>
                <c:pt idx="164">
                  <c:v>3月9日</c:v>
                </c:pt>
                <c:pt idx="165">
                  <c:v>3月8日</c:v>
                </c:pt>
                <c:pt idx="166">
                  <c:v>3月7日</c:v>
                </c:pt>
                <c:pt idx="167">
                  <c:v>3月6日</c:v>
                </c:pt>
                <c:pt idx="168">
                  <c:v>3月5日</c:v>
                </c:pt>
                <c:pt idx="169">
                  <c:v>3月4日</c:v>
                </c:pt>
                <c:pt idx="170">
                  <c:v>3月3日</c:v>
                </c:pt>
                <c:pt idx="171">
                  <c:v>3月2日</c:v>
                </c:pt>
                <c:pt idx="172">
                  <c:v>3月1日</c:v>
                </c:pt>
                <c:pt idx="173">
                  <c:v>2月29日</c:v>
                </c:pt>
                <c:pt idx="174">
                  <c:v>2月28日</c:v>
                </c:pt>
                <c:pt idx="175">
                  <c:v>2月27日</c:v>
                </c:pt>
                <c:pt idx="176">
                  <c:v>2月26日</c:v>
                </c:pt>
                <c:pt idx="177">
                  <c:v>2月25日</c:v>
                </c:pt>
                <c:pt idx="178">
                  <c:v>2月24日</c:v>
                </c:pt>
                <c:pt idx="179">
                  <c:v>2月23日</c:v>
                </c:pt>
                <c:pt idx="180">
                  <c:v>2月22日</c:v>
                </c:pt>
                <c:pt idx="181">
                  <c:v>2月21日</c:v>
                </c:pt>
              </c:strCache>
            </c:strRef>
          </c:cat>
          <c:val>
            <c:numRef>
              <c:f>Sheet1!$J$5:$J$184</c:f>
              <c:numCache>
                <c:formatCode>0.00%</c:formatCode>
                <c:ptCount val="180"/>
                <c:pt idx="0">
                  <c:v>5.4657794676806086E-2</c:v>
                </c:pt>
                <c:pt idx="1">
                  <c:v>6.2093139709564343E-2</c:v>
                </c:pt>
                <c:pt idx="2">
                  <c:v>5.3457785320322443E-2</c:v>
                </c:pt>
                <c:pt idx="3">
                  <c:v>4.9868189806678384E-2</c:v>
                </c:pt>
                <c:pt idx="4">
                  <c:v>6.4651553316540725E-2</c:v>
                </c:pt>
                <c:pt idx="5">
                  <c:v>6.1903077467279799E-2</c:v>
                </c:pt>
                <c:pt idx="6">
                  <c:v>5.1693404634581108E-2</c:v>
                </c:pt>
                <c:pt idx="7">
                  <c:v>5.8456417724152276E-2</c:v>
                </c:pt>
                <c:pt idx="8">
                  <c:v>6.5633742199268347E-2</c:v>
                </c:pt>
                <c:pt idx="9">
                  <c:v>5.9427443237907204E-2</c:v>
                </c:pt>
                <c:pt idx="10">
                  <c:v>5.5220017256255395E-2</c:v>
                </c:pt>
                <c:pt idx="11">
                  <c:v>7.113821138211382E-2</c:v>
                </c:pt>
                <c:pt idx="12">
                  <c:v>6.5038257798705118E-2</c:v>
                </c:pt>
                <c:pt idx="13">
                  <c:v>6.3643441027637207E-2</c:v>
                </c:pt>
                <c:pt idx="14">
                  <c:v>7.6687116564417179E-2</c:v>
                </c:pt>
                <c:pt idx="15">
                  <c:v>7.4515075859420007E-2</c:v>
                </c:pt>
                <c:pt idx="16">
                  <c:v>7.8017241379310348E-2</c:v>
                </c:pt>
                <c:pt idx="17">
                  <c:v>6.6494640730448584E-2</c:v>
                </c:pt>
                <c:pt idx="18">
                  <c:v>6.2577447335811651E-2</c:v>
                </c:pt>
                <c:pt idx="19">
                  <c:v>5.8933582787652011E-2</c:v>
                </c:pt>
                <c:pt idx="20">
                  <c:v>7.5338652811282242E-2</c:v>
                </c:pt>
                <c:pt idx="21">
                  <c:v>6.9087873095387178E-2</c:v>
                </c:pt>
                <c:pt idx="22">
                  <c:v>7.7331633736987468E-2</c:v>
                </c:pt>
                <c:pt idx="23">
                  <c:v>7.2104018912529558E-2</c:v>
                </c:pt>
                <c:pt idx="24">
                  <c:v>4.488220958570268E-2</c:v>
                </c:pt>
                <c:pt idx="25">
                  <c:v>7.0776255707762553E-2</c:v>
                </c:pt>
                <c:pt idx="26">
                  <c:v>5.3073692248949984E-2</c:v>
                </c:pt>
                <c:pt idx="27">
                  <c:v>7.0247933884297523E-2</c:v>
                </c:pt>
                <c:pt idx="28">
                  <c:v>8.9693154996066088E-2</c:v>
                </c:pt>
                <c:pt idx="29">
                  <c:v>6.3488962688025008E-2</c:v>
                </c:pt>
                <c:pt idx="30">
                  <c:v>6.6197866149369539E-2</c:v>
                </c:pt>
                <c:pt idx="31">
                  <c:v>6.0287326834273985E-2</c:v>
                </c:pt>
                <c:pt idx="32">
                  <c:v>7.3006724303554274E-2</c:v>
                </c:pt>
                <c:pt idx="33">
                  <c:v>6.8019943019943019E-2</c:v>
                </c:pt>
                <c:pt idx="34">
                  <c:v>6.1764705882352944E-2</c:v>
                </c:pt>
                <c:pt idx="35">
                  <c:v>7.7568134171907763E-2</c:v>
                </c:pt>
                <c:pt idx="36">
                  <c:v>6.807051909892263E-2</c:v>
                </c:pt>
                <c:pt idx="37">
                  <c:v>5.9910414333706606E-2</c:v>
                </c:pt>
                <c:pt idx="38">
                  <c:v>3.9583861963968535E-2</c:v>
                </c:pt>
                <c:pt idx="39">
                  <c:v>5.9453032104637336E-2</c:v>
                </c:pt>
                <c:pt idx="40">
                  <c:v>7.7121930202498926E-2</c:v>
                </c:pt>
                <c:pt idx="41">
                  <c:v>5.9755419677598669E-2</c:v>
                </c:pt>
                <c:pt idx="42">
                  <c:v>5.6931489224831135E-2</c:v>
                </c:pt>
                <c:pt idx="43">
                  <c:v>6.3633569013218566E-2</c:v>
                </c:pt>
                <c:pt idx="44">
                  <c:v>6.95091365102114E-2</c:v>
                </c:pt>
                <c:pt idx="45">
                  <c:v>3.8369304556354913E-2</c:v>
                </c:pt>
                <c:pt idx="46">
                  <c:v>0.10532837670384139</c:v>
                </c:pt>
                <c:pt idx="47">
                  <c:v>5.1655629139072845E-2</c:v>
                </c:pt>
                <c:pt idx="48">
                  <c:v>4.7910662824207494E-2</c:v>
                </c:pt>
                <c:pt idx="49">
                  <c:v>5.3383774695250102E-2</c:v>
                </c:pt>
                <c:pt idx="50">
                  <c:v>5.4168429961912824E-2</c:v>
                </c:pt>
                <c:pt idx="51">
                  <c:v>3.2671081677704196E-2</c:v>
                </c:pt>
                <c:pt idx="52">
                  <c:v>3.8461538461538464E-2</c:v>
                </c:pt>
                <c:pt idx="53">
                  <c:v>5.5238095238095239E-2</c:v>
                </c:pt>
                <c:pt idx="54">
                  <c:v>4.4062733383121735E-2</c:v>
                </c:pt>
                <c:pt idx="55">
                  <c:v>3.191011235955056E-2</c:v>
                </c:pt>
                <c:pt idx="56">
                  <c:v>3.3333333333333333E-2</c:v>
                </c:pt>
                <c:pt idx="57">
                  <c:v>2.7607361963190184E-2</c:v>
                </c:pt>
                <c:pt idx="58">
                  <c:v>3.5541195476575124E-2</c:v>
                </c:pt>
                <c:pt idx="59">
                  <c:v>2.391857506361323E-2</c:v>
                </c:pt>
                <c:pt idx="60">
                  <c:v>4.2713567839195977E-2</c:v>
                </c:pt>
                <c:pt idx="61">
                  <c:v>2.2408963585434174E-2</c:v>
                </c:pt>
                <c:pt idx="62">
                  <c:v>3.5528185693983895E-2</c:v>
                </c:pt>
                <c:pt idx="63">
                  <c:v>1.9956850053937433E-2</c:v>
                </c:pt>
                <c:pt idx="64">
                  <c:v>1.5692640692640692E-2</c:v>
                </c:pt>
                <c:pt idx="65">
                  <c:v>1.6528925619834711E-2</c:v>
                </c:pt>
                <c:pt idx="66">
                  <c:v>1.1111111111111112E-2</c:v>
                </c:pt>
                <c:pt idx="67">
                  <c:v>2.7310924369747899E-2</c:v>
                </c:pt>
                <c:pt idx="68">
                  <c:v>2.4434389140271493E-2</c:v>
                </c:pt>
                <c:pt idx="69">
                  <c:v>2.6452527161076995E-2</c:v>
                </c:pt>
                <c:pt idx="70">
                  <c:v>1.6976998904709748E-2</c:v>
                </c:pt>
                <c:pt idx="71">
                  <c:v>2.1567596002104155E-2</c:v>
                </c:pt>
                <c:pt idx="72">
                  <c:v>1.270718232044199E-2</c:v>
                </c:pt>
                <c:pt idx="73">
                  <c:v>1.3195639701663799E-2</c:v>
                </c:pt>
                <c:pt idx="74">
                  <c:v>7.2639225181598066E-3</c:v>
                </c:pt>
                <c:pt idx="75">
                  <c:v>2.6408450704225352E-2</c:v>
                </c:pt>
                <c:pt idx="76">
                  <c:v>8.390141583639224E-3</c:v>
                </c:pt>
                <c:pt idx="77">
                  <c:v>2.224824355971897E-2</c:v>
                </c:pt>
                <c:pt idx="78">
                  <c:v>1.740211311373524E-2</c:v>
                </c:pt>
                <c:pt idx="79">
                  <c:v>1.590594744121715E-2</c:v>
                </c:pt>
                <c:pt idx="80">
                  <c:v>1.8934081346423562E-2</c:v>
                </c:pt>
                <c:pt idx="81">
                  <c:v>3.1496062992125984E-2</c:v>
                </c:pt>
                <c:pt idx="82">
                  <c:v>2.491103202846975E-2</c:v>
                </c:pt>
                <c:pt idx="83">
                  <c:v>1.7094017094017096E-2</c:v>
                </c:pt>
                <c:pt idx="84">
                  <c:v>1.780693533270853E-2</c:v>
                </c:pt>
                <c:pt idx="85">
                  <c:v>1.125703564727955E-2</c:v>
                </c:pt>
                <c:pt idx="86">
                  <c:v>1.9867549668874173E-2</c:v>
                </c:pt>
                <c:pt idx="87">
                  <c:v>1.0869565217391304E-2</c:v>
                </c:pt>
                <c:pt idx="88">
                  <c:v>1.3927576601671309E-2</c:v>
                </c:pt>
                <c:pt idx="89">
                  <c:v>1.6483516483516484E-2</c:v>
                </c:pt>
                <c:pt idx="90">
                  <c:v>7.2007200720072004E-3</c:v>
                </c:pt>
                <c:pt idx="91">
                  <c:v>9.4607379375591296E-3</c:v>
                </c:pt>
                <c:pt idx="92">
                  <c:v>6.5789473684210523E-3</c:v>
                </c:pt>
                <c:pt idx="93">
                  <c:v>9.4745908699397068E-3</c:v>
                </c:pt>
                <c:pt idx="94">
                  <c:v>9.883198562443846E-3</c:v>
                </c:pt>
                <c:pt idx="95">
                  <c:v>7.246376811594203E-3</c:v>
                </c:pt>
                <c:pt idx="96">
                  <c:v>6.0096153846153849E-3</c:v>
                </c:pt>
                <c:pt idx="97">
                  <c:v>6.8493150684931503E-3</c:v>
                </c:pt>
                <c:pt idx="98">
                  <c:v>1.0176390773405699E-2</c:v>
                </c:pt>
                <c:pt idx="99">
                  <c:v>7.1428571428571426E-3</c:v>
                </c:pt>
                <c:pt idx="100">
                  <c:v>1.0570824524312896E-2</c:v>
                </c:pt>
                <c:pt idx="101">
                  <c:v>2.0973154362416108E-2</c:v>
                </c:pt>
                <c:pt idx="102">
                  <c:v>3.0254777070063694E-2</c:v>
                </c:pt>
                <c:pt idx="103">
                  <c:v>2.9045643153526972E-2</c:v>
                </c:pt>
                <c:pt idx="104">
                  <c:v>1.6353229762878167E-2</c:v>
                </c:pt>
                <c:pt idx="105">
                  <c:v>2.2104332449160036E-2</c:v>
                </c:pt>
                <c:pt idx="106">
                  <c:v>6.6666666666666666E-2</c:v>
                </c:pt>
                <c:pt idx="107">
                  <c:v>6.25E-2</c:v>
                </c:pt>
                <c:pt idx="108">
                  <c:v>2.6217228464419477E-2</c:v>
                </c:pt>
                <c:pt idx="109">
                  <c:v>6.6945606694560664E-2</c:v>
                </c:pt>
                <c:pt idx="110">
                  <c:v>6.354515050167224E-2</c:v>
                </c:pt>
                <c:pt idx="111">
                  <c:v>5.8631921824104233E-2</c:v>
                </c:pt>
                <c:pt idx="112">
                  <c:v>9.1999999999999998E-2</c:v>
                </c:pt>
                <c:pt idx="113">
                  <c:v>0.13559322033898305</c:v>
                </c:pt>
                <c:pt idx="114">
                  <c:v>3.1496062992125984E-2</c:v>
                </c:pt>
                <c:pt idx="115">
                  <c:v>9.3959731543624164E-2</c:v>
                </c:pt>
                <c:pt idx="116">
                  <c:v>0.11182108626198083</c:v>
                </c:pt>
                <c:pt idx="117">
                  <c:v>0.14826498422712933</c:v>
                </c:pt>
                <c:pt idx="118">
                  <c:v>0.125</c:v>
                </c:pt>
                <c:pt idx="119">
                  <c:v>0.1524390243902439</c:v>
                </c:pt>
                <c:pt idx="120">
                  <c:v>0.1532567049808429</c:v>
                </c:pt>
                <c:pt idx="121">
                  <c:v>0.1497005988023952</c:v>
                </c:pt>
                <c:pt idx="122">
                  <c:v>0.19932432432432431</c:v>
                </c:pt>
                <c:pt idx="123">
                  <c:v>0.19736842105263158</c:v>
                </c:pt>
                <c:pt idx="124">
                  <c:v>0.20891364902506965</c:v>
                </c:pt>
                <c:pt idx="125">
                  <c:v>0.25531914893617019</c:v>
                </c:pt>
                <c:pt idx="126">
                  <c:v>0.26666666666666666</c:v>
                </c:pt>
                <c:pt idx="127">
                  <c:v>0.20624999999999999</c:v>
                </c:pt>
                <c:pt idx="128">
                  <c:v>0.2857142857142857</c:v>
                </c:pt>
                <c:pt idx="129">
                  <c:v>0.29599999999999999</c:v>
                </c:pt>
                <c:pt idx="130">
                  <c:v>0.10526315789473684</c:v>
                </c:pt>
                <c:pt idx="131">
                  <c:v>0.31610337972166996</c:v>
                </c:pt>
                <c:pt idx="132">
                  <c:v>0.39502762430939226</c:v>
                </c:pt>
                <c:pt idx="133">
                  <c:v>0.26162790697674421</c:v>
                </c:pt>
                <c:pt idx="134">
                  <c:v>0.34153005464480873</c:v>
                </c:pt>
                <c:pt idx="135">
                  <c:v>0.22140221402214022</c:v>
                </c:pt>
                <c:pt idx="136">
                  <c:v>0.22191011235955055</c:v>
                </c:pt>
                <c:pt idx="137">
                  <c:v>0.9838709677419355</c:v>
                </c:pt>
                <c:pt idx="138">
                  <c:v>6.1538461538461542E-2</c:v>
                </c:pt>
                <c:pt idx="139">
                  <c:v>0.14156079854809436</c:v>
                </c:pt>
                <c:pt idx="140">
                  <c:v>0.14712153518123666</c:v>
                </c:pt>
                <c:pt idx="141">
                  <c:v>0.32926829268292684</c:v>
                </c:pt>
                <c:pt idx="142">
                  <c:v>0.31724137931034485</c:v>
                </c:pt>
                <c:pt idx="143">
                  <c:v>0</c:v>
                </c:pt>
                <c:pt idx="144">
                  <c:v>0.13897280966767372</c:v>
                </c:pt>
                <c:pt idx="145">
                  <c:v>0.20081967213114754</c:v>
                </c:pt>
                <c:pt idx="146">
                  <c:v>0.22377622377622378</c:v>
                </c:pt>
                <c:pt idx="147">
                  <c:v>0.31034482758620691</c:v>
                </c:pt>
                <c:pt idx="148">
                  <c:v>0.28421052631578947</c:v>
                </c:pt>
                <c:pt idx="149">
                  <c:v>0.1891891891891892</c:v>
                </c:pt>
                <c:pt idx="150">
                  <c:v>0.21428571428571427</c:v>
                </c:pt>
                <c:pt idx="151">
                  <c:v>0</c:v>
                </c:pt>
                <c:pt idx="152">
                  <c:v>0</c:v>
                </c:pt>
                <c:pt idx="153">
                  <c:v>0.4</c:v>
                </c:pt>
                <c:pt idx="154">
                  <c:v>0.10204081632653061</c:v>
                </c:pt>
                <c:pt idx="155">
                  <c:v>3.8095238095238099E-2</c:v>
                </c:pt>
                <c:pt idx="156">
                  <c:v>0.15492957746478872</c:v>
                </c:pt>
                <c:pt idx="157">
                  <c:v>0</c:v>
                </c:pt>
                <c:pt idx="158">
                  <c:v>0</c:v>
                </c:pt>
                <c:pt idx="159">
                  <c:v>9.8591549295774641E-2</c:v>
                </c:pt>
                <c:pt idx="160">
                  <c:v>3.4482758620689655E-2</c:v>
                </c:pt>
                <c:pt idx="161">
                  <c:v>2.3809523809523808E-2</c:v>
                </c:pt>
                <c:pt idx="162">
                  <c:v>4.2016806722689079E-2</c:v>
                </c:pt>
                <c:pt idx="163">
                  <c:v>4.6153846153846156E-2</c:v>
                </c:pt>
                <c:pt idx="164">
                  <c:v>0</c:v>
                </c:pt>
                <c:pt idx="165">
                  <c:v>0</c:v>
                </c:pt>
                <c:pt idx="166">
                  <c:v>6.3829787234042548E-2</c:v>
                </c:pt>
                <c:pt idx="167">
                  <c:v>8.4507042253521125E-2</c:v>
                </c:pt>
                <c:pt idx="168">
                  <c:v>0.10126582278481013</c:v>
                </c:pt>
                <c:pt idx="169">
                  <c:v>4.878048780487805E-2</c:v>
                </c:pt>
                <c:pt idx="170">
                  <c:v>1.3513513513513514E-2</c:v>
                </c:pt>
                <c:pt idx="171">
                  <c:v>0</c:v>
                </c:pt>
                <c:pt idx="172">
                  <c:v>0.14285714285714285</c:v>
                </c:pt>
                <c:pt idx="173">
                  <c:v>1.7857142857142856E-2</c:v>
                </c:pt>
                <c:pt idx="174">
                  <c:v>0</c:v>
                </c:pt>
                <c:pt idx="175">
                  <c:v>1.4705882352941176E-2</c:v>
                </c:pt>
                <c:pt idx="176">
                  <c:v>5.8823529411764705E-2</c:v>
                </c:pt>
                <c:pt idx="177">
                  <c:v>0</c:v>
                </c:pt>
                <c:pt idx="178">
                  <c:v>7.1428571428571425E-2</c:v>
                </c:pt>
                <c:pt idx="179">
                  <c:v>0.14285714285714285</c:v>
                </c:pt>
              </c:numCache>
            </c:numRef>
          </c:val>
          <c:smooth val="0"/>
        </c:ser>
        <c:dLbls>
          <c:showLegendKey val="0"/>
          <c:showVal val="0"/>
          <c:showCatName val="0"/>
          <c:showSerName val="0"/>
          <c:showPercent val="0"/>
          <c:showBubbleSize val="0"/>
        </c:dLbls>
        <c:smooth val="0"/>
        <c:axId val="324690784"/>
        <c:axId val="324691176"/>
        <c:extLst>
          <c:ext xmlns:c15="http://schemas.microsoft.com/office/drawing/2012/chart" uri="{02D57815-91ED-43cb-92C2-25804820EDAC}">
            <c15:filteredLineSeries>
              <c15:ser>
                <c:idx val="0"/>
                <c:order val="0"/>
                <c:tx>
                  <c:strRef>
                    <c:extLst>
                      <c:ext uri="{02D57815-91ED-43cb-92C2-25804820EDAC}">
                        <c15:formulaRef>
                          <c15:sqref>Sheet1!$D$4</c15:sqref>
                        </c15:formulaRef>
                      </c:ext>
                    </c:extLst>
                    <c:strCache>
                      <c:ptCount val="1"/>
                    </c:strCache>
                  </c:strRef>
                </c:tx>
                <c:spPr>
                  <a:ln w="28575" cap="rnd">
                    <a:solidFill>
                      <a:schemeClr val="accent1"/>
                    </a:solidFill>
                    <a:round/>
                  </a:ln>
                  <a:effectLst/>
                </c:spPr>
                <c:marker>
                  <c:symbol val="none"/>
                </c:marker>
                <c:cat>
                  <c:strRef>
                    <c:extLst>
                      <c:ext uri="{02D57815-91ED-43cb-92C2-25804820EDAC}">
                        <c15:formulaRef>
                          <c15:sqref>Sheet1!$C$5:$C$186</c15:sqref>
                        </c15:formulaRef>
                      </c:ext>
                    </c:extLst>
                    <c:strCache>
                      <c:ptCount val="182"/>
                      <c:pt idx="0">
                        <c:v>8月20日</c:v>
                      </c:pt>
                      <c:pt idx="1">
                        <c:v>8月19日</c:v>
                      </c:pt>
                      <c:pt idx="2">
                        <c:v>8月18日</c:v>
                      </c:pt>
                      <c:pt idx="3">
                        <c:v>8月17日</c:v>
                      </c:pt>
                      <c:pt idx="4">
                        <c:v>8月16日</c:v>
                      </c:pt>
                      <c:pt idx="5">
                        <c:v>8月15日</c:v>
                      </c:pt>
                      <c:pt idx="6">
                        <c:v>8月14日</c:v>
                      </c:pt>
                      <c:pt idx="7">
                        <c:v>8月13日</c:v>
                      </c:pt>
                      <c:pt idx="8">
                        <c:v>8月12日</c:v>
                      </c:pt>
                      <c:pt idx="9">
                        <c:v>8月11日</c:v>
                      </c:pt>
                      <c:pt idx="10">
                        <c:v>8月10日</c:v>
                      </c:pt>
                      <c:pt idx="11">
                        <c:v>8月9日</c:v>
                      </c:pt>
                      <c:pt idx="12">
                        <c:v>8月8日</c:v>
                      </c:pt>
                      <c:pt idx="13">
                        <c:v>8月7日</c:v>
                      </c:pt>
                      <c:pt idx="14">
                        <c:v>8月6日</c:v>
                      </c:pt>
                      <c:pt idx="15">
                        <c:v>8月5日</c:v>
                      </c:pt>
                      <c:pt idx="16">
                        <c:v>8月4日</c:v>
                      </c:pt>
                      <c:pt idx="17">
                        <c:v>8月3日</c:v>
                      </c:pt>
                      <c:pt idx="18">
                        <c:v>8月2日</c:v>
                      </c:pt>
                      <c:pt idx="19">
                        <c:v>8月1日</c:v>
                      </c:pt>
                      <c:pt idx="20">
                        <c:v>7月31日</c:v>
                      </c:pt>
                      <c:pt idx="21">
                        <c:v>7月30日</c:v>
                      </c:pt>
                      <c:pt idx="22">
                        <c:v>7月29日</c:v>
                      </c:pt>
                      <c:pt idx="23">
                        <c:v>7月28日</c:v>
                      </c:pt>
                      <c:pt idx="24">
                        <c:v>7月27日</c:v>
                      </c:pt>
                      <c:pt idx="25">
                        <c:v>7月26日</c:v>
                      </c:pt>
                      <c:pt idx="26">
                        <c:v>7月25日</c:v>
                      </c:pt>
                      <c:pt idx="27">
                        <c:v>7月24日</c:v>
                      </c:pt>
                      <c:pt idx="28">
                        <c:v>7月23日</c:v>
                      </c:pt>
                      <c:pt idx="29">
                        <c:v>7月22日</c:v>
                      </c:pt>
                      <c:pt idx="30">
                        <c:v>7月21日</c:v>
                      </c:pt>
                      <c:pt idx="31">
                        <c:v>7月20日</c:v>
                      </c:pt>
                      <c:pt idx="32">
                        <c:v>7月19日</c:v>
                      </c:pt>
                      <c:pt idx="33">
                        <c:v>7月18日</c:v>
                      </c:pt>
                      <c:pt idx="34">
                        <c:v>7月17日</c:v>
                      </c:pt>
                      <c:pt idx="35">
                        <c:v>7月16日</c:v>
                      </c:pt>
                      <c:pt idx="36">
                        <c:v>7月15日</c:v>
                      </c:pt>
                      <c:pt idx="37">
                        <c:v>7月14日</c:v>
                      </c:pt>
                      <c:pt idx="38">
                        <c:v>7月13日</c:v>
                      </c:pt>
                      <c:pt idx="39">
                        <c:v>7月12日</c:v>
                      </c:pt>
                      <c:pt idx="40">
                        <c:v>7月11日</c:v>
                      </c:pt>
                      <c:pt idx="41">
                        <c:v>7月10日</c:v>
                      </c:pt>
                      <c:pt idx="42">
                        <c:v>7月9日</c:v>
                      </c:pt>
                      <c:pt idx="43">
                        <c:v>7月8日</c:v>
                      </c:pt>
                      <c:pt idx="44">
                        <c:v>7月7日</c:v>
                      </c:pt>
                      <c:pt idx="45">
                        <c:v>7月6日</c:v>
                      </c:pt>
                      <c:pt idx="46">
                        <c:v>7月5日</c:v>
                      </c:pt>
                      <c:pt idx="47">
                        <c:v>7月4日</c:v>
                      </c:pt>
                      <c:pt idx="48">
                        <c:v>7月3日</c:v>
                      </c:pt>
                      <c:pt idx="49">
                        <c:v>7月2日</c:v>
                      </c:pt>
                      <c:pt idx="50">
                        <c:v>7月1日</c:v>
                      </c:pt>
                      <c:pt idx="51">
                        <c:v>6月30日</c:v>
                      </c:pt>
                      <c:pt idx="52">
                        <c:v>6月29日</c:v>
                      </c:pt>
                      <c:pt idx="53">
                        <c:v>6月28日</c:v>
                      </c:pt>
                      <c:pt idx="54">
                        <c:v>6月27日</c:v>
                      </c:pt>
                      <c:pt idx="55">
                        <c:v>6月26日</c:v>
                      </c:pt>
                      <c:pt idx="56">
                        <c:v>6月25日</c:v>
                      </c:pt>
                      <c:pt idx="57">
                        <c:v>6月24日</c:v>
                      </c:pt>
                      <c:pt idx="58">
                        <c:v>6月23日</c:v>
                      </c:pt>
                      <c:pt idx="59">
                        <c:v>6月22日</c:v>
                      </c:pt>
                      <c:pt idx="60">
                        <c:v>6月21日</c:v>
                      </c:pt>
                      <c:pt idx="61">
                        <c:v>6月20日</c:v>
                      </c:pt>
                      <c:pt idx="62">
                        <c:v>6月19日</c:v>
                      </c:pt>
                      <c:pt idx="63">
                        <c:v>6月18日</c:v>
                      </c:pt>
                      <c:pt idx="64">
                        <c:v>6月17日</c:v>
                      </c:pt>
                      <c:pt idx="65">
                        <c:v>6月16日</c:v>
                      </c:pt>
                      <c:pt idx="66">
                        <c:v>6月15日</c:v>
                      </c:pt>
                      <c:pt idx="67">
                        <c:v>6月14日</c:v>
                      </c:pt>
                      <c:pt idx="68">
                        <c:v>6月13日</c:v>
                      </c:pt>
                      <c:pt idx="69">
                        <c:v>6月12日</c:v>
                      </c:pt>
                      <c:pt idx="70">
                        <c:v>6月11日</c:v>
                      </c:pt>
                      <c:pt idx="71">
                        <c:v>6月10日</c:v>
                      </c:pt>
                      <c:pt idx="72">
                        <c:v>6月9日</c:v>
                      </c:pt>
                      <c:pt idx="73">
                        <c:v>6月8日</c:v>
                      </c:pt>
                      <c:pt idx="74">
                        <c:v>6月7日</c:v>
                      </c:pt>
                      <c:pt idx="75">
                        <c:v>6月6日</c:v>
                      </c:pt>
                      <c:pt idx="76">
                        <c:v>6月5日</c:v>
                      </c:pt>
                      <c:pt idx="77">
                        <c:v>6月4日</c:v>
                      </c:pt>
                      <c:pt idx="78">
                        <c:v>6月3日</c:v>
                      </c:pt>
                      <c:pt idx="79">
                        <c:v>6月2日</c:v>
                      </c:pt>
                      <c:pt idx="80">
                        <c:v>6月1日</c:v>
                      </c:pt>
                      <c:pt idx="81">
                        <c:v>5月31日</c:v>
                      </c:pt>
                      <c:pt idx="82">
                        <c:v>5月30日</c:v>
                      </c:pt>
                      <c:pt idx="83">
                        <c:v>5月29日</c:v>
                      </c:pt>
                      <c:pt idx="84">
                        <c:v>5月28日</c:v>
                      </c:pt>
                      <c:pt idx="85">
                        <c:v>5月27日</c:v>
                      </c:pt>
                      <c:pt idx="86">
                        <c:v>5月26日</c:v>
                      </c:pt>
                      <c:pt idx="87">
                        <c:v>5月25日</c:v>
                      </c:pt>
                      <c:pt idx="88">
                        <c:v>5月24日</c:v>
                      </c:pt>
                      <c:pt idx="89">
                        <c:v>5月23日</c:v>
                      </c:pt>
                      <c:pt idx="90">
                        <c:v>5月22日</c:v>
                      </c:pt>
                      <c:pt idx="91">
                        <c:v>5月21日</c:v>
                      </c:pt>
                      <c:pt idx="92">
                        <c:v>5月20日</c:v>
                      </c:pt>
                      <c:pt idx="93">
                        <c:v>5月19日</c:v>
                      </c:pt>
                      <c:pt idx="94">
                        <c:v>5月18日</c:v>
                      </c:pt>
                      <c:pt idx="95">
                        <c:v>5月17日</c:v>
                      </c:pt>
                      <c:pt idx="96">
                        <c:v>5月16日</c:v>
                      </c:pt>
                      <c:pt idx="97">
                        <c:v>5月15日</c:v>
                      </c:pt>
                      <c:pt idx="98">
                        <c:v>5月14日</c:v>
                      </c:pt>
                      <c:pt idx="99">
                        <c:v>5月13日</c:v>
                      </c:pt>
                      <c:pt idx="100">
                        <c:v>5月12日</c:v>
                      </c:pt>
                      <c:pt idx="101">
                        <c:v>5月11日</c:v>
                      </c:pt>
                      <c:pt idx="102">
                        <c:v>5月10日</c:v>
                      </c:pt>
                      <c:pt idx="103">
                        <c:v>5月9日</c:v>
                      </c:pt>
                      <c:pt idx="104">
                        <c:v>5月8日</c:v>
                      </c:pt>
                      <c:pt idx="105">
                        <c:v>5月7日</c:v>
                      </c:pt>
                      <c:pt idx="106">
                        <c:v>5月6日</c:v>
                      </c:pt>
                      <c:pt idx="107">
                        <c:v>5月5日</c:v>
                      </c:pt>
                      <c:pt idx="108">
                        <c:v>5月4日</c:v>
                      </c:pt>
                      <c:pt idx="109">
                        <c:v>5月3日</c:v>
                      </c:pt>
                      <c:pt idx="110">
                        <c:v>5月2日</c:v>
                      </c:pt>
                      <c:pt idx="111">
                        <c:v>5月1日</c:v>
                      </c:pt>
                      <c:pt idx="112">
                        <c:v>4月30日</c:v>
                      </c:pt>
                      <c:pt idx="113">
                        <c:v>4月29日</c:v>
                      </c:pt>
                      <c:pt idx="114">
                        <c:v>4月28日</c:v>
                      </c:pt>
                      <c:pt idx="115">
                        <c:v>4月27日</c:v>
                      </c:pt>
                      <c:pt idx="116">
                        <c:v>4月26日</c:v>
                      </c:pt>
                      <c:pt idx="117">
                        <c:v>4月25日</c:v>
                      </c:pt>
                      <c:pt idx="118">
                        <c:v>4月24日</c:v>
                      </c:pt>
                      <c:pt idx="119">
                        <c:v>4月23日</c:v>
                      </c:pt>
                      <c:pt idx="120">
                        <c:v>4月22日</c:v>
                      </c:pt>
                      <c:pt idx="121">
                        <c:v>4月21日</c:v>
                      </c:pt>
                      <c:pt idx="122">
                        <c:v>4月20日</c:v>
                      </c:pt>
                      <c:pt idx="123">
                        <c:v>4月19日</c:v>
                      </c:pt>
                      <c:pt idx="124">
                        <c:v>4月18日</c:v>
                      </c:pt>
                      <c:pt idx="125">
                        <c:v>4月17日</c:v>
                      </c:pt>
                      <c:pt idx="126">
                        <c:v>4月16日</c:v>
                      </c:pt>
                      <c:pt idx="127">
                        <c:v>4月15日</c:v>
                      </c:pt>
                      <c:pt idx="128">
                        <c:v>4月14日</c:v>
                      </c:pt>
                      <c:pt idx="129">
                        <c:v>4月13日</c:v>
                      </c:pt>
                      <c:pt idx="130">
                        <c:v>4月12日</c:v>
                      </c:pt>
                      <c:pt idx="131">
                        <c:v>4月11日</c:v>
                      </c:pt>
                      <c:pt idx="132">
                        <c:v>4月10日</c:v>
                      </c:pt>
                      <c:pt idx="133">
                        <c:v>4月9日</c:v>
                      </c:pt>
                      <c:pt idx="134">
                        <c:v>4月8日</c:v>
                      </c:pt>
                      <c:pt idx="135">
                        <c:v>4月7日</c:v>
                      </c:pt>
                      <c:pt idx="136">
                        <c:v>4月6日</c:v>
                      </c:pt>
                      <c:pt idx="137">
                        <c:v>4月5日</c:v>
                      </c:pt>
                      <c:pt idx="138">
                        <c:v>4月4日</c:v>
                      </c:pt>
                      <c:pt idx="139">
                        <c:v>4月3日</c:v>
                      </c:pt>
                      <c:pt idx="140">
                        <c:v>4月2日</c:v>
                      </c:pt>
                      <c:pt idx="141">
                        <c:v>4月1日</c:v>
                      </c:pt>
                      <c:pt idx="142">
                        <c:v>3月31日</c:v>
                      </c:pt>
                      <c:pt idx="143">
                        <c:v>3月30日</c:v>
                      </c:pt>
                      <c:pt idx="144">
                        <c:v>3月29日</c:v>
                      </c:pt>
                      <c:pt idx="145">
                        <c:v>3月28日</c:v>
                      </c:pt>
                      <c:pt idx="146">
                        <c:v>3月27日</c:v>
                      </c:pt>
                      <c:pt idx="147">
                        <c:v>3月26日</c:v>
                      </c:pt>
                      <c:pt idx="148">
                        <c:v>3月25日</c:v>
                      </c:pt>
                      <c:pt idx="149">
                        <c:v>3月24日</c:v>
                      </c:pt>
                      <c:pt idx="150">
                        <c:v>3月23日</c:v>
                      </c:pt>
                      <c:pt idx="151">
                        <c:v>3月22日</c:v>
                      </c:pt>
                      <c:pt idx="152">
                        <c:v>3月21日</c:v>
                      </c:pt>
                      <c:pt idx="153">
                        <c:v>3月20日</c:v>
                      </c:pt>
                      <c:pt idx="154">
                        <c:v>3月19日</c:v>
                      </c:pt>
                      <c:pt idx="155">
                        <c:v>3月18日</c:v>
                      </c:pt>
                      <c:pt idx="156">
                        <c:v>3月17日</c:v>
                      </c:pt>
                      <c:pt idx="157">
                        <c:v>3月16日</c:v>
                      </c:pt>
                      <c:pt idx="158">
                        <c:v>3月15日</c:v>
                      </c:pt>
                      <c:pt idx="159">
                        <c:v>3月14日</c:v>
                      </c:pt>
                      <c:pt idx="160">
                        <c:v>3月13日</c:v>
                      </c:pt>
                      <c:pt idx="161">
                        <c:v>3月12日</c:v>
                      </c:pt>
                      <c:pt idx="162">
                        <c:v>3月11日</c:v>
                      </c:pt>
                      <c:pt idx="163">
                        <c:v>3月10日</c:v>
                      </c:pt>
                      <c:pt idx="164">
                        <c:v>3月9日</c:v>
                      </c:pt>
                      <c:pt idx="165">
                        <c:v>3月8日</c:v>
                      </c:pt>
                      <c:pt idx="166">
                        <c:v>3月7日</c:v>
                      </c:pt>
                      <c:pt idx="167">
                        <c:v>3月6日</c:v>
                      </c:pt>
                      <c:pt idx="168">
                        <c:v>3月5日</c:v>
                      </c:pt>
                      <c:pt idx="169">
                        <c:v>3月4日</c:v>
                      </c:pt>
                      <c:pt idx="170">
                        <c:v>3月3日</c:v>
                      </c:pt>
                      <c:pt idx="171">
                        <c:v>3月2日</c:v>
                      </c:pt>
                      <c:pt idx="172">
                        <c:v>3月1日</c:v>
                      </c:pt>
                      <c:pt idx="173">
                        <c:v>2月29日</c:v>
                      </c:pt>
                      <c:pt idx="174">
                        <c:v>2月28日</c:v>
                      </c:pt>
                      <c:pt idx="175">
                        <c:v>2月27日</c:v>
                      </c:pt>
                      <c:pt idx="176">
                        <c:v>2月26日</c:v>
                      </c:pt>
                      <c:pt idx="177">
                        <c:v>2月25日</c:v>
                      </c:pt>
                      <c:pt idx="178">
                        <c:v>2月24日</c:v>
                      </c:pt>
                      <c:pt idx="179">
                        <c:v>2月23日</c:v>
                      </c:pt>
                      <c:pt idx="180">
                        <c:v>2月22日</c:v>
                      </c:pt>
                      <c:pt idx="181">
                        <c:v>2月21日</c:v>
                      </c:pt>
                    </c:strCache>
                  </c:strRef>
                </c:cat>
                <c:val>
                  <c:numRef>
                    <c:extLst>
                      <c:ext uri="{02D57815-91ED-43cb-92C2-25804820EDAC}">
                        <c15:formulaRef>
                          <c15:sqref>Sheet1!$D$5:$D$186</c15:sqref>
                        </c15:formulaRef>
                      </c:ext>
                    </c:extLst>
                    <c:numCache>
                      <c:formatCode>General</c:formatCode>
                      <c:ptCount val="182"/>
                      <c:pt idx="0">
                        <c:v>115</c:v>
                      </c:pt>
                      <c:pt idx="1">
                        <c:v>248</c:v>
                      </c:pt>
                      <c:pt idx="2">
                        <c:v>252</c:v>
                      </c:pt>
                      <c:pt idx="3">
                        <c:v>227</c:v>
                      </c:pt>
                      <c:pt idx="4">
                        <c:v>77</c:v>
                      </c:pt>
                      <c:pt idx="5">
                        <c:v>175</c:v>
                      </c:pt>
                      <c:pt idx="6">
                        <c:v>232</c:v>
                      </c:pt>
                      <c:pt idx="7">
                        <c:v>281</c:v>
                      </c:pt>
                      <c:pt idx="8">
                        <c:v>305</c:v>
                      </c:pt>
                      <c:pt idx="9">
                        <c:v>301</c:v>
                      </c:pt>
                      <c:pt idx="10">
                        <c:v>64</c:v>
                      </c:pt>
                      <c:pt idx="11">
                        <c:v>105</c:v>
                      </c:pt>
                      <c:pt idx="12">
                        <c:v>221</c:v>
                      </c:pt>
                      <c:pt idx="13">
                        <c:v>327</c:v>
                      </c:pt>
                      <c:pt idx="14">
                        <c:v>375</c:v>
                      </c:pt>
                      <c:pt idx="15">
                        <c:v>388</c:v>
                      </c:pt>
                      <c:pt idx="16">
                        <c:v>362</c:v>
                      </c:pt>
                      <c:pt idx="17">
                        <c:v>335</c:v>
                      </c:pt>
                      <c:pt idx="18">
                        <c:v>101</c:v>
                      </c:pt>
                      <c:pt idx="19">
                        <c:v>189</c:v>
                      </c:pt>
                      <c:pt idx="20">
                        <c:v>406</c:v>
                      </c:pt>
                      <c:pt idx="21">
                        <c:v>331</c:v>
                      </c:pt>
                      <c:pt idx="22">
                        <c:v>364</c:v>
                      </c:pt>
                      <c:pt idx="23">
                        <c:v>366</c:v>
                      </c:pt>
                      <c:pt idx="24">
                        <c:v>221</c:v>
                      </c:pt>
                      <c:pt idx="25">
                        <c:v>93</c:v>
                      </c:pt>
                      <c:pt idx="26">
                        <c:v>139</c:v>
                      </c:pt>
                      <c:pt idx="27">
                        <c:v>102</c:v>
                      </c:pt>
                      <c:pt idx="28">
                        <c:v>228</c:v>
                      </c:pt>
                      <c:pt idx="29">
                        <c:v>325</c:v>
                      </c:pt>
                      <c:pt idx="30">
                        <c:v>273</c:v>
                      </c:pt>
                      <c:pt idx="31">
                        <c:v>235</c:v>
                      </c:pt>
                      <c:pt idx="32">
                        <c:v>76</c:v>
                      </c:pt>
                      <c:pt idx="33">
                        <c:v>191</c:v>
                      </c:pt>
                      <c:pt idx="34">
                        <c:v>252</c:v>
                      </c:pt>
                      <c:pt idx="35">
                        <c:v>333</c:v>
                      </c:pt>
                      <c:pt idx="36">
                        <c:v>278</c:v>
                      </c:pt>
                      <c:pt idx="37">
                        <c:v>214</c:v>
                      </c:pt>
                      <c:pt idx="38">
                        <c:v>156</c:v>
                      </c:pt>
                      <c:pt idx="39">
                        <c:v>50</c:v>
                      </c:pt>
                      <c:pt idx="40">
                        <c:v>179</c:v>
                      </c:pt>
                      <c:pt idx="41">
                        <c:v>215</c:v>
                      </c:pt>
                      <c:pt idx="42">
                        <c:v>177</c:v>
                      </c:pt>
                      <c:pt idx="43">
                        <c:v>207</c:v>
                      </c:pt>
                      <c:pt idx="44">
                        <c:v>194</c:v>
                      </c:pt>
                      <c:pt idx="45">
                        <c:v>112</c:v>
                      </c:pt>
                      <c:pt idx="46">
                        <c:v>85</c:v>
                      </c:pt>
                      <c:pt idx="47">
                        <c:v>78</c:v>
                      </c:pt>
                      <c:pt idx="48">
                        <c:v>133</c:v>
                      </c:pt>
                      <c:pt idx="49">
                        <c:v>127</c:v>
                      </c:pt>
                      <c:pt idx="50">
                        <c:v>128</c:v>
                      </c:pt>
                      <c:pt idx="51">
                        <c:v>74</c:v>
                      </c:pt>
                      <c:pt idx="52">
                        <c:v>86</c:v>
                      </c:pt>
                      <c:pt idx="53">
                        <c:v>29</c:v>
                      </c:pt>
                      <c:pt idx="54">
                        <c:v>59</c:v>
                      </c:pt>
                      <c:pt idx="55">
                        <c:v>71</c:v>
                      </c:pt>
                      <c:pt idx="56">
                        <c:v>63</c:v>
                      </c:pt>
                      <c:pt idx="57">
                        <c:v>54</c:v>
                      </c:pt>
                      <c:pt idx="58">
                        <c:v>66</c:v>
                      </c:pt>
                      <c:pt idx="59">
                        <c:v>47</c:v>
                      </c:pt>
                      <c:pt idx="60">
                        <c:v>17</c:v>
                      </c:pt>
                      <c:pt idx="61">
                        <c:v>24</c:v>
                      </c:pt>
                      <c:pt idx="62">
                        <c:v>75</c:v>
                      </c:pt>
                      <c:pt idx="63">
                        <c:v>37</c:v>
                      </c:pt>
                      <c:pt idx="64">
                        <c:v>29</c:v>
                      </c:pt>
                      <c:pt idx="65">
                        <c:v>30</c:v>
                      </c:pt>
                      <c:pt idx="66">
                        <c:v>21</c:v>
                      </c:pt>
                      <c:pt idx="67">
                        <c:v>13</c:v>
                      </c:pt>
                      <c:pt idx="68">
                        <c:v>27</c:v>
                      </c:pt>
                      <c:pt idx="69">
                        <c:v>56</c:v>
                      </c:pt>
                      <c:pt idx="70">
                        <c:v>31</c:v>
                      </c:pt>
                      <c:pt idx="71">
                        <c:v>41</c:v>
                      </c:pt>
                      <c:pt idx="72">
                        <c:v>23</c:v>
                      </c:pt>
                      <c:pt idx="73">
                        <c:v>23</c:v>
                      </c:pt>
                      <c:pt idx="74">
                        <c:v>3</c:v>
                      </c:pt>
                      <c:pt idx="75">
                        <c:v>30</c:v>
                      </c:pt>
                      <c:pt idx="76">
                        <c:v>16</c:v>
                      </c:pt>
                      <c:pt idx="77">
                        <c:v>38</c:v>
                      </c:pt>
                      <c:pt idx="78">
                        <c:v>28</c:v>
                      </c:pt>
                      <c:pt idx="79">
                        <c:v>23</c:v>
                      </c:pt>
                      <c:pt idx="80">
                        <c:v>27</c:v>
                      </c:pt>
                      <c:pt idx="81">
                        <c:v>12</c:v>
                      </c:pt>
                      <c:pt idx="82">
                        <c:v>14</c:v>
                      </c:pt>
                      <c:pt idx="83">
                        <c:v>20</c:v>
                      </c:pt>
                      <c:pt idx="84">
                        <c:v>19</c:v>
                      </c:pt>
                      <c:pt idx="85">
                        <c:v>12</c:v>
                      </c:pt>
                      <c:pt idx="86">
                        <c:v>21</c:v>
                      </c:pt>
                      <c:pt idx="87">
                        <c:v>10</c:v>
                      </c:pt>
                      <c:pt idx="88">
                        <c:v>5</c:v>
                      </c:pt>
                      <c:pt idx="89">
                        <c:v>9</c:v>
                      </c:pt>
                      <c:pt idx="90">
                        <c:v>8</c:v>
                      </c:pt>
                      <c:pt idx="91">
                        <c:v>10</c:v>
                      </c:pt>
                      <c:pt idx="92">
                        <c:v>7</c:v>
                      </c:pt>
                      <c:pt idx="93">
                        <c:v>11</c:v>
                      </c:pt>
                      <c:pt idx="94">
                        <c:v>11</c:v>
                      </c:pt>
                      <c:pt idx="95">
                        <c:v>3</c:v>
                      </c:pt>
                      <c:pt idx="96">
                        <c:v>5</c:v>
                      </c:pt>
                      <c:pt idx="97">
                        <c:v>9</c:v>
                      </c:pt>
                      <c:pt idx="98">
                        <c:v>15</c:v>
                      </c:pt>
                      <c:pt idx="99">
                        <c:v>10</c:v>
                      </c:pt>
                      <c:pt idx="100">
                        <c:v>15</c:v>
                      </c:pt>
                      <c:pt idx="101">
                        <c:v>25</c:v>
                      </c:pt>
                      <c:pt idx="102">
                        <c:v>19</c:v>
                      </c:pt>
                      <c:pt idx="103">
                        <c:v>28</c:v>
                      </c:pt>
                      <c:pt idx="104">
                        <c:v>20</c:v>
                      </c:pt>
                      <c:pt idx="105">
                        <c:v>25</c:v>
                      </c:pt>
                      <c:pt idx="106">
                        <c:v>7</c:v>
                      </c:pt>
                      <c:pt idx="107">
                        <c:v>9</c:v>
                      </c:pt>
                      <c:pt idx="108">
                        <c:v>7</c:v>
                      </c:pt>
                      <c:pt idx="109">
                        <c:v>32</c:v>
                      </c:pt>
                      <c:pt idx="110">
                        <c:v>19</c:v>
                      </c:pt>
                      <c:pt idx="111">
                        <c:v>18</c:v>
                      </c:pt>
                      <c:pt idx="112">
                        <c:v>46</c:v>
                      </c:pt>
                      <c:pt idx="113">
                        <c:v>32</c:v>
                      </c:pt>
                      <c:pt idx="114">
                        <c:v>4</c:v>
                      </c:pt>
                      <c:pt idx="115">
                        <c:v>28</c:v>
                      </c:pt>
                      <c:pt idx="116">
                        <c:v>35</c:v>
                      </c:pt>
                      <c:pt idx="117">
                        <c:v>47</c:v>
                      </c:pt>
                      <c:pt idx="118">
                        <c:v>40</c:v>
                      </c:pt>
                      <c:pt idx="119">
                        <c:v>75</c:v>
                      </c:pt>
                      <c:pt idx="120">
                        <c:v>40</c:v>
                      </c:pt>
                      <c:pt idx="121">
                        <c:v>25</c:v>
                      </c:pt>
                      <c:pt idx="122">
                        <c:v>59</c:v>
                      </c:pt>
                      <c:pt idx="123">
                        <c:v>60</c:v>
                      </c:pt>
                      <c:pt idx="124">
                        <c:v>75</c:v>
                      </c:pt>
                      <c:pt idx="125">
                        <c:v>84</c:v>
                      </c:pt>
                      <c:pt idx="126">
                        <c:v>136</c:v>
                      </c:pt>
                      <c:pt idx="127">
                        <c:v>33</c:v>
                      </c:pt>
                      <c:pt idx="128">
                        <c:v>26</c:v>
                      </c:pt>
                      <c:pt idx="129">
                        <c:v>74</c:v>
                      </c:pt>
                      <c:pt idx="130">
                        <c:v>6</c:v>
                      </c:pt>
                      <c:pt idx="131">
                        <c:v>159</c:v>
                      </c:pt>
                      <c:pt idx="132">
                        <c:v>143</c:v>
                      </c:pt>
                      <c:pt idx="133">
                        <c:v>90</c:v>
                      </c:pt>
                      <c:pt idx="134">
                        <c:v>125</c:v>
                      </c:pt>
                      <c:pt idx="135">
                        <c:v>60</c:v>
                      </c:pt>
                      <c:pt idx="136">
                        <c:v>79</c:v>
                      </c:pt>
                      <c:pt idx="137">
                        <c:v>61</c:v>
                      </c:pt>
                      <c:pt idx="138">
                        <c:v>4</c:v>
                      </c:pt>
                      <c:pt idx="139">
                        <c:v>78</c:v>
                      </c:pt>
                      <c:pt idx="140">
                        <c:v>69</c:v>
                      </c:pt>
                      <c:pt idx="141">
                        <c:v>54</c:v>
                      </c:pt>
                      <c:pt idx="142">
                        <c:v>46</c:v>
                      </c:pt>
                      <c:pt idx="143">
                        <c:v>0</c:v>
                      </c:pt>
                      <c:pt idx="144">
                        <c:v>46</c:v>
                      </c:pt>
                      <c:pt idx="145">
                        <c:v>49</c:v>
                      </c:pt>
                      <c:pt idx="146">
                        <c:v>32</c:v>
                      </c:pt>
                      <c:pt idx="147">
                        <c:v>27</c:v>
                      </c:pt>
                      <c:pt idx="148">
                        <c:v>27</c:v>
                      </c:pt>
                      <c:pt idx="149">
                        <c:v>14</c:v>
                      </c:pt>
                      <c:pt idx="150">
                        <c:v>12</c:v>
                      </c:pt>
                      <c:pt idx="151">
                        <c:v>0</c:v>
                      </c:pt>
                      <c:pt idx="152">
                        <c:v>0</c:v>
                      </c:pt>
                      <c:pt idx="153">
                        <c:v>6</c:v>
                      </c:pt>
                      <c:pt idx="154">
                        <c:v>5</c:v>
                      </c:pt>
                      <c:pt idx="155">
                        <c:v>4</c:v>
                      </c:pt>
                      <c:pt idx="156">
                        <c:v>11</c:v>
                      </c:pt>
                      <c:pt idx="157">
                        <c:v>0</c:v>
                      </c:pt>
                      <c:pt idx="158">
                        <c:v>0</c:v>
                      </c:pt>
                      <c:pt idx="159">
                        <c:v>7</c:v>
                      </c:pt>
                      <c:pt idx="160">
                        <c:v>2</c:v>
                      </c:pt>
                      <c:pt idx="161">
                        <c:v>2</c:v>
                      </c:pt>
                      <c:pt idx="162">
                        <c:v>5</c:v>
                      </c:pt>
                      <c:pt idx="163">
                        <c:v>3</c:v>
                      </c:pt>
                      <c:pt idx="164">
                        <c:v>0</c:v>
                      </c:pt>
                      <c:pt idx="165">
                        <c:v>0</c:v>
                      </c:pt>
                      <c:pt idx="166">
                        <c:v>6</c:v>
                      </c:pt>
                      <c:pt idx="167">
                        <c:v>6</c:v>
                      </c:pt>
                      <c:pt idx="168">
                        <c:v>8</c:v>
                      </c:pt>
                      <c:pt idx="169">
                        <c:v>4</c:v>
                      </c:pt>
                      <c:pt idx="170">
                        <c:v>1</c:v>
                      </c:pt>
                      <c:pt idx="171">
                        <c:v>0</c:v>
                      </c:pt>
                      <c:pt idx="172">
                        <c:v>2</c:v>
                      </c:pt>
                      <c:pt idx="173">
                        <c:v>1</c:v>
                      </c:pt>
                      <c:pt idx="174">
                        <c:v>0</c:v>
                      </c:pt>
                      <c:pt idx="175">
                        <c:v>1</c:v>
                      </c:pt>
                      <c:pt idx="176">
                        <c:v>3</c:v>
                      </c:pt>
                      <c:pt idx="177">
                        <c:v>0</c:v>
                      </c:pt>
                      <c:pt idx="178">
                        <c:v>1</c:v>
                      </c:pt>
                      <c:pt idx="179">
                        <c:v>1</c:v>
                      </c:pt>
                      <c:pt idx="180">
                        <c:v>1</c:v>
                      </c:pt>
                      <c:pt idx="181">
                        <c:v>2</c:v>
                      </c:pt>
                    </c:numCache>
                  </c:numRef>
                </c:val>
                <c:smooth val="0"/>
              </c15:ser>
            </c15:filteredLineSeries>
            <c15:filteredLineSeries>
              <c15:ser>
                <c:idx val="1"/>
                <c:order val="1"/>
                <c:tx>
                  <c:strRef>
                    <c:extLst xmlns:c15="http://schemas.microsoft.com/office/drawing/2012/chart">
                      <c:ext xmlns:c15="http://schemas.microsoft.com/office/drawing/2012/chart" uri="{02D57815-91ED-43cb-92C2-25804820EDAC}">
                        <c15:formulaRef>
                          <c15:sqref>Sheet1!$E$4</c15:sqref>
                        </c15:formulaRef>
                      </c:ext>
                    </c:extLst>
                    <c:strCache>
                      <c:ptCount val="1"/>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Sheet1!$C$5:$C$186</c15:sqref>
                        </c15:formulaRef>
                      </c:ext>
                    </c:extLst>
                    <c:strCache>
                      <c:ptCount val="182"/>
                      <c:pt idx="0">
                        <c:v>8月20日</c:v>
                      </c:pt>
                      <c:pt idx="1">
                        <c:v>8月19日</c:v>
                      </c:pt>
                      <c:pt idx="2">
                        <c:v>8月18日</c:v>
                      </c:pt>
                      <c:pt idx="3">
                        <c:v>8月17日</c:v>
                      </c:pt>
                      <c:pt idx="4">
                        <c:v>8月16日</c:v>
                      </c:pt>
                      <c:pt idx="5">
                        <c:v>8月15日</c:v>
                      </c:pt>
                      <c:pt idx="6">
                        <c:v>8月14日</c:v>
                      </c:pt>
                      <c:pt idx="7">
                        <c:v>8月13日</c:v>
                      </c:pt>
                      <c:pt idx="8">
                        <c:v>8月12日</c:v>
                      </c:pt>
                      <c:pt idx="9">
                        <c:v>8月11日</c:v>
                      </c:pt>
                      <c:pt idx="10">
                        <c:v>8月10日</c:v>
                      </c:pt>
                      <c:pt idx="11">
                        <c:v>8月9日</c:v>
                      </c:pt>
                      <c:pt idx="12">
                        <c:v>8月8日</c:v>
                      </c:pt>
                      <c:pt idx="13">
                        <c:v>8月7日</c:v>
                      </c:pt>
                      <c:pt idx="14">
                        <c:v>8月6日</c:v>
                      </c:pt>
                      <c:pt idx="15">
                        <c:v>8月5日</c:v>
                      </c:pt>
                      <c:pt idx="16">
                        <c:v>8月4日</c:v>
                      </c:pt>
                      <c:pt idx="17">
                        <c:v>8月3日</c:v>
                      </c:pt>
                      <c:pt idx="18">
                        <c:v>8月2日</c:v>
                      </c:pt>
                      <c:pt idx="19">
                        <c:v>8月1日</c:v>
                      </c:pt>
                      <c:pt idx="20">
                        <c:v>7月31日</c:v>
                      </c:pt>
                      <c:pt idx="21">
                        <c:v>7月30日</c:v>
                      </c:pt>
                      <c:pt idx="22">
                        <c:v>7月29日</c:v>
                      </c:pt>
                      <c:pt idx="23">
                        <c:v>7月28日</c:v>
                      </c:pt>
                      <c:pt idx="24">
                        <c:v>7月27日</c:v>
                      </c:pt>
                      <c:pt idx="25">
                        <c:v>7月26日</c:v>
                      </c:pt>
                      <c:pt idx="26">
                        <c:v>7月25日</c:v>
                      </c:pt>
                      <c:pt idx="27">
                        <c:v>7月24日</c:v>
                      </c:pt>
                      <c:pt idx="28">
                        <c:v>7月23日</c:v>
                      </c:pt>
                      <c:pt idx="29">
                        <c:v>7月22日</c:v>
                      </c:pt>
                      <c:pt idx="30">
                        <c:v>7月21日</c:v>
                      </c:pt>
                      <c:pt idx="31">
                        <c:v>7月20日</c:v>
                      </c:pt>
                      <c:pt idx="32">
                        <c:v>7月19日</c:v>
                      </c:pt>
                      <c:pt idx="33">
                        <c:v>7月18日</c:v>
                      </c:pt>
                      <c:pt idx="34">
                        <c:v>7月17日</c:v>
                      </c:pt>
                      <c:pt idx="35">
                        <c:v>7月16日</c:v>
                      </c:pt>
                      <c:pt idx="36">
                        <c:v>7月15日</c:v>
                      </c:pt>
                      <c:pt idx="37">
                        <c:v>7月14日</c:v>
                      </c:pt>
                      <c:pt idx="38">
                        <c:v>7月13日</c:v>
                      </c:pt>
                      <c:pt idx="39">
                        <c:v>7月12日</c:v>
                      </c:pt>
                      <c:pt idx="40">
                        <c:v>7月11日</c:v>
                      </c:pt>
                      <c:pt idx="41">
                        <c:v>7月10日</c:v>
                      </c:pt>
                      <c:pt idx="42">
                        <c:v>7月9日</c:v>
                      </c:pt>
                      <c:pt idx="43">
                        <c:v>7月8日</c:v>
                      </c:pt>
                      <c:pt idx="44">
                        <c:v>7月7日</c:v>
                      </c:pt>
                      <c:pt idx="45">
                        <c:v>7月6日</c:v>
                      </c:pt>
                      <c:pt idx="46">
                        <c:v>7月5日</c:v>
                      </c:pt>
                      <c:pt idx="47">
                        <c:v>7月4日</c:v>
                      </c:pt>
                      <c:pt idx="48">
                        <c:v>7月3日</c:v>
                      </c:pt>
                      <c:pt idx="49">
                        <c:v>7月2日</c:v>
                      </c:pt>
                      <c:pt idx="50">
                        <c:v>7月1日</c:v>
                      </c:pt>
                      <c:pt idx="51">
                        <c:v>6月30日</c:v>
                      </c:pt>
                      <c:pt idx="52">
                        <c:v>6月29日</c:v>
                      </c:pt>
                      <c:pt idx="53">
                        <c:v>6月28日</c:v>
                      </c:pt>
                      <c:pt idx="54">
                        <c:v>6月27日</c:v>
                      </c:pt>
                      <c:pt idx="55">
                        <c:v>6月26日</c:v>
                      </c:pt>
                      <c:pt idx="56">
                        <c:v>6月25日</c:v>
                      </c:pt>
                      <c:pt idx="57">
                        <c:v>6月24日</c:v>
                      </c:pt>
                      <c:pt idx="58">
                        <c:v>6月23日</c:v>
                      </c:pt>
                      <c:pt idx="59">
                        <c:v>6月22日</c:v>
                      </c:pt>
                      <c:pt idx="60">
                        <c:v>6月21日</c:v>
                      </c:pt>
                      <c:pt idx="61">
                        <c:v>6月20日</c:v>
                      </c:pt>
                      <c:pt idx="62">
                        <c:v>6月19日</c:v>
                      </c:pt>
                      <c:pt idx="63">
                        <c:v>6月18日</c:v>
                      </c:pt>
                      <c:pt idx="64">
                        <c:v>6月17日</c:v>
                      </c:pt>
                      <c:pt idx="65">
                        <c:v>6月16日</c:v>
                      </c:pt>
                      <c:pt idx="66">
                        <c:v>6月15日</c:v>
                      </c:pt>
                      <c:pt idx="67">
                        <c:v>6月14日</c:v>
                      </c:pt>
                      <c:pt idx="68">
                        <c:v>6月13日</c:v>
                      </c:pt>
                      <c:pt idx="69">
                        <c:v>6月12日</c:v>
                      </c:pt>
                      <c:pt idx="70">
                        <c:v>6月11日</c:v>
                      </c:pt>
                      <c:pt idx="71">
                        <c:v>6月10日</c:v>
                      </c:pt>
                      <c:pt idx="72">
                        <c:v>6月9日</c:v>
                      </c:pt>
                      <c:pt idx="73">
                        <c:v>6月8日</c:v>
                      </c:pt>
                      <c:pt idx="74">
                        <c:v>6月7日</c:v>
                      </c:pt>
                      <c:pt idx="75">
                        <c:v>6月6日</c:v>
                      </c:pt>
                      <c:pt idx="76">
                        <c:v>6月5日</c:v>
                      </c:pt>
                      <c:pt idx="77">
                        <c:v>6月4日</c:v>
                      </c:pt>
                      <c:pt idx="78">
                        <c:v>6月3日</c:v>
                      </c:pt>
                      <c:pt idx="79">
                        <c:v>6月2日</c:v>
                      </c:pt>
                      <c:pt idx="80">
                        <c:v>6月1日</c:v>
                      </c:pt>
                      <c:pt idx="81">
                        <c:v>5月31日</c:v>
                      </c:pt>
                      <c:pt idx="82">
                        <c:v>5月30日</c:v>
                      </c:pt>
                      <c:pt idx="83">
                        <c:v>5月29日</c:v>
                      </c:pt>
                      <c:pt idx="84">
                        <c:v>5月28日</c:v>
                      </c:pt>
                      <c:pt idx="85">
                        <c:v>5月27日</c:v>
                      </c:pt>
                      <c:pt idx="86">
                        <c:v>5月26日</c:v>
                      </c:pt>
                      <c:pt idx="87">
                        <c:v>5月25日</c:v>
                      </c:pt>
                      <c:pt idx="88">
                        <c:v>5月24日</c:v>
                      </c:pt>
                      <c:pt idx="89">
                        <c:v>5月23日</c:v>
                      </c:pt>
                      <c:pt idx="90">
                        <c:v>5月22日</c:v>
                      </c:pt>
                      <c:pt idx="91">
                        <c:v>5月21日</c:v>
                      </c:pt>
                      <c:pt idx="92">
                        <c:v>5月20日</c:v>
                      </c:pt>
                      <c:pt idx="93">
                        <c:v>5月19日</c:v>
                      </c:pt>
                      <c:pt idx="94">
                        <c:v>5月18日</c:v>
                      </c:pt>
                      <c:pt idx="95">
                        <c:v>5月17日</c:v>
                      </c:pt>
                      <c:pt idx="96">
                        <c:v>5月16日</c:v>
                      </c:pt>
                      <c:pt idx="97">
                        <c:v>5月15日</c:v>
                      </c:pt>
                      <c:pt idx="98">
                        <c:v>5月14日</c:v>
                      </c:pt>
                      <c:pt idx="99">
                        <c:v>5月13日</c:v>
                      </c:pt>
                      <c:pt idx="100">
                        <c:v>5月12日</c:v>
                      </c:pt>
                      <c:pt idx="101">
                        <c:v>5月11日</c:v>
                      </c:pt>
                      <c:pt idx="102">
                        <c:v>5月10日</c:v>
                      </c:pt>
                      <c:pt idx="103">
                        <c:v>5月9日</c:v>
                      </c:pt>
                      <c:pt idx="104">
                        <c:v>5月8日</c:v>
                      </c:pt>
                      <c:pt idx="105">
                        <c:v>5月7日</c:v>
                      </c:pt>
                      <c:pt idx="106">
                        <c:v>5月6日</c:v>
                      </c:pt>
                      <c:pt idx="107">
                        <c:v>5月5日</c:v>
                      </c:pt>
                      <c:pt idx="108">
                        <c:v>5月4日</c:v>
                      </c:pt>
                      <c:pt idx="109">
                        <c:v>5月3日</c:v>
                      </c:pt>
                      <c:pt idx="110">
                        <c:v>5月2日</c:v>
                      </c:pt>
                      <c:pt idx="111">
                        <c:v>5月1日</c:v>
                      </c:pt>
                      <c:pt idx="112">
                        <c:v>4月30日</c:v>
                      </c:pt>
                      <c:pt idx="113">
                        <c:v>4月29日</c:v>
                      </c:pt>
                      <c:pt idx="114">
                        <c:v>4月28日</c:v>
                      </c:pt>
                      <c:pt idx="115">
                        <c:v>4月27日</c:v>
                      </c:pt>
                      <c:pt idx="116">
                        <c:v>4月26日</c:v>
                      </c:pt>
                      <c:pt idx="117">
                        <c:v>4月25日</c:v>
                      </c:pt>
                      <c:pt idx="118">
                        <c:v>4月24日</c:v>
                      </c:pt>
                      <c:pt idx="119">
                        <c:v>4月23日</c:v>
                      </c:pt>
                      <c:pt idx="120">
                        <c:v>4月22日</c:v>
                      </c:pt>
                      <c:pt idx="121">
                        <c:v>4月21日</c:v>
                      </c:pt>
                      <c:pt idx="122">
                        <c:v>4月20日</c:v>
                      </c:pt>
                      <c:pt idx="123">
                        <c:v>4月19日</c:v>
                      </c:pt>
                      <c:pt idx="124">
                        <c:v>4月18日</c:v>
                      </c:pt>
                      <c:pt idx="125">
                        <c:v>4月17日</c:v>
                      </c:pt>
                      <c:pt idx="126">
                        <c:v>4月16日</c:v>
                      </c:pt>
                      <c:pt idx="127">
                        <c:v>4月15日</c:v>
                      </c:pt>
                      <c:pt idx="128">
                        <c:v>4月14日</c:v>
                      </c:pt>
                      <c:pt idx="129">
                        <c:v>4月13日</c:v>
                      </c:pt>
                      <c:pt idx="130">
                        <c:v>4月12日</c:v>
                      </c:pt>
                      <c:pt idx="131">
                        <c:v>4月11日</c:v>
                      </c:pt>
                      <c:pt idx="132">
                        <c:v>4月10日</c:v>
                      </c:pt>
                      <c:pt idx="133">
                        <c:v>4月9日</c:v>
                      </c:pt>
                      <c:pt idx="134">
                        <c:v>4月8日</c:v>
                      </c:pt>
                      <c:pt idx="135">
                        <c:v>4月7日</c:v>
                      </c:pt>
                      <c:pt idx="136">
                        <c:v>4月6日</c:v>
                      </c:pt>
                      <c:pt idx="137">
                        <c:v>4月5日</c:v>
                      </c:pt>
                      <c:pt idx="138">
                        <c:v>4月4日</c:v>
                      </c:pt>
                      <c:pt idx="139">
                        <c:v>4月3日</c:v>
                      </c:pt>
                      <c:pt idx="140">
                        <c:v>4月2日</c:v>
                      </c:pt>
                      <c:pt idx="141">
                        <c:v>4月1日</c:v>
                      </c:pt>
                      <c:pt idx="142">
                        <c:v>3月31日</c:v>
                      </c:pt>
                      <c:pt idx="143">
                        <c:v>3月30日</c:v>
                      </c:pt>
                      <c:pt idx="144">
                        <c:v>3月29日</c:v>
                      </c:pt>
                      <c:pt idx="145">
                        <c:v>3月28日</c:v>
                      </c:pt>
                      <c:pt idx="146">
                        <c:v>3月27日</c:v>
                      </c:pt>
                      <c:pt idx="147">
                        <c:v>3月26日</c:v>
                      </c:pt>
                      <c:pt idx="148">
                        <c:v>3月25日</c:v>
                      </c:pt>
                      <c:pt idx="149">
                        <c:v>3月24日</c:v>
                      </c:pt>
                      <c:pt idx="150">
                        <c:v>3月23日</c:v>
                      </c:pt>
                      <c:pt idx="151">
                        <c:v>3月22日</c:v>
                      </c:pt>
                      <c:pt idx="152">
                        <c:v>3月21日</c:v>
                      </c:pt>
                      <c:pt idx="153">
                        <c:v>3月20日</c:v>
                      </c:pt>
                      <c:pt idx="154">
                        <c:v>3月19日</c:v>
                      </c:pt>
                      <c:pt idx="155">
                        <c:v>3月18日</c:v>
                      </c:pt>
                      <c:pt idx="156">
                        <c:v>3月17日</c:v>
                      </c:pt>
                      <c:pt idx="157">
                        <c:v>3月16日</c:v>
                      </c:pt>
                      <c:pt idx="158">
                        <c:v>3月15日</c:v>
                      </c:pt>
                      <c:pt idx="159">
                        <c:v>3月14日</c:v>
                      </c:pt>
                      <c:pt idx="160">
                        <c:v>3月13日</c:v>
                      </c:pt>
                      <c:pt idx="161">
                        <c:v>3月12日</c:v>
                      </c:pt>
                      <c:pt idx="162">
                        <c:v>3月11日</c:v>
                      </c:pt>
                      <c:pt idx="163">
                        <c:v>3月10日</c:v>
                      </c:pt>
                      <c:pt idx="164">
                        <c:v>3月9日</c:v>
                      </c:pt>
                      <c:pt idx="165">
                        <c:v>3月8日</c:v>
                      </c:pt>
                      <c:pt idx="166">
                        <c:v>3月7日</c:v>
                      </c:pt>
                      <c:pt idx="167">
                        <c:v>3月6日</c:v>
                      </c:pt>
                      <c:pt idx="168">
                        <c:v>3月5日</c:v>
                      </c:pt>
                      <c:pt idx="169">
                        <c:v>3月4日</c:v>
                      </c:pt>
                      <c:pt idx="170">
                        <c:v>3月3日</c:v>
                      </c:pt>
                      <c:pt idx="171">
                        <c:v>3月2日</c:v>
                      </c:pt>
                      <c:pt idx="172">
                        <c:v>3月1日</c:v>
                      </c:pt>
                      <c:pt idx="173">
                        <c:v>2月29日</c:v>
                      </c:pt>
                      <c:pt idx="174">
                        <c:v>2月28日</c:v>
                      </c:pt>
                      <c:pt idx="175">
                        <c:v>2月27日</c:v>
                      </c:pt>
                      <c:pt idx="176">
                        <c:v>2月26日</c:v>
                      </c:pt>
                      <c:pt idx="177">
                        <c:v>2月25日</c:v>
                      </c:pt>
                      <c:pt idx="178">
                        <c:v>2月24日</c:v>
                      </c:pt>
                      <c:pt idx="179">
                        <c:v>2月23日</c:v>
                      </c:pt>
                      <c:pt idx="180">
                        <c:v>2月22日</c:v>
                      </c:pt>
                      <c:pt idx="181">
                        <c:v>2月21日</c:v>
                      </c:pt>
                    </c:strCache>
                  </c:strRef>
                </c:cat>
                <c:val>
                  <c:numRef>
                    <c:extLst xmlns:c15="http://schemas.microsoft.com/office/drawing/2012/chart">
                      <c:ext xmlns:c15="http://schemas.microsoft.com/office/drawing/2012/chart" uri="{02D57815-91ED-43cb-92C2-25804820EDAC}">
                        <c15:formulaRef>
                          <c15:sqref>Sheet1!$E$5:$E$186</c15:sqref>
                        </c15:formulaRef>
                      </c:ext>
                    </c:extLst>
                    <c:numCache>
                      <c:formatCode>General</c:formatCode>
                      <c:ptCount val="182"/>
                      <c:pt idx="0">
                        <c:v>15</c:v>
                      </c:pt>
                      <c:pt idx="1">
                        <c:v>41</c:v>
                      </c:pt>
                      <c:pt idx="2">
                        <c:v>13</c:v>
                      </c:pt>
                      <c:pt idx="3">
                        <c:v>27</c:v>
                      </c:pt>
                      <c:pt idx="4">
                        <c:v>11</c:v>
                      </c:pt>
                      <c:pt idx="5">
                        <c:v>12</c:v>
                      </c:pt>
                      <c:pt idx="6">
                        <c:v>22</c:v>
                      </c:pt>
                      <c:pt idx="7">
                        <c:v>17</c:v>
                      </c:pt>
                      <c:pt idx="8">
                        <c:v>23</c:v>
                      </c:pt>
                      <c:pt idx="9">
                        <c:v>37</c:v>
                      </c:pt>
                      <c:pt idx="10">
                        <c:v>10</c:v>
                      </c:pt>
                      <c:pt idx="11">
                        <c:v>9</c:v>
                      </c:pt>
                      <c:pt idx="12">
                        <c:v>25</c:v>
                      </c:pt>
                      <c:pt idx="13">
                        <c:v>18</c:v>
                      </c:pt>
                      <c:pt idx="14">
                        <c:v>31</c:v>
                      </c:pt>
                      <c:pt idx="15">
                        <c:v>33</c:v>
                      </c:pt>
                      <c:pt idx="16">
                        <c:v>17</c:v>
                      </c:pt>
                      <c:pt idx="17">
                        <c:v>38</c:v>
                      </c:pt>
                      <c:pt idx="18">
                        <c:v>12</c:v>
                      </c:pt>
                      <c:pt idx="19">
                        <c:v>15</c:v>
                      </c:pt>
                      <c:pt idx="20">
                        <c:v>34</c:v>
                      </c:pt>
                      <c:pt idx="21">
                        <c:v>17</c:v>
                      </c:pt>
                      <c:pt idx="22">
                        <c:v>37</c:v>
                      </c:pt>
                      <c:pt idx="23">
                        <c:v>36</c:v>
                      </c:pt>
                      <c:pt idx="24">
                        <c:v>40</c:v>
                      </c:pt>
                      <c:pt idx="25">
                        <c:v>7</c:v>
                      </c:pt>
                      <c:pt idx="26">
                        <c:v>22</c:v>
                      </c:pt>
                      <c:pt idx="27">
                        <c:v>14</c:v>
                      </c:pt>
                      <c:pt idx="28">
                        <c:v>24</c:v>
                      </c:pt>
                      <c:pt idx="29">
                        <c:v>24</c:v>
                      </c:pt>
                      <c:pt idx="30">
                        <c:v>24</c:v>
                      </c:pt>
                      <c:pt idx="31">
                        <c:v>28</c:v>
                      </c:pt>
                      <c:pt idx="32">
                        <c:v>2</c:v>
                      </c:pt>
                      <c:pt idx="33">
                        <c:v>11</c:v>
                      </c:pt>
                      <c:pt idx="34">
                        <c:v>17</c:v>
                      </c:pt>
                      <c:pt idx="35">
                        <c:v>22</c:v>
                      </c:pt>
                      <c:pt idx="36">
                        <c:v>14</c:v>
                      </c:pt>
                      <c:pt idx="37">
                        <c:v>13</c:v>
                      </c:pt>
                      <c:pt idx="38">
                        <c:v>21</c:v>
                      </c:pt>
                      <c:pt idx="39">
                        <c:v>3</c:v>
                      </c:pt>
                      <c:pt idx="40">
                        <c:v>7</c:v>
                      </c:pt>
                      <c:pt idx="41">
                        <c:v>21</c:v>
                      </c:pt>
                      <c:pt idx="42">
                        <c:v>12</c:v>
                      </c:pt>
                      <c:pt idx="43">
                        <c:v>13</c:v>
                      </c:pt>
                      <c:pt idx="44">
                        <c:v>13</c:v>
                      </c:pt>
                      <c:pt idx="45">
                        <c:v>15</c:v>
                      </c:pt>
                      <c:pt idx="46">
                        <c:v>7</c:v>
                      </c:pt>
                      <c:pt idx="47">
                        <c:v>3</c:v>
                      </c:pt>
                      <c:pt idx="48">
                        <c:v>8</c:v>
                      </c:pt>
                      <c:pt idx="49">
                        <c:v>5</c:v>
                      </c:pt>
                      <c:pt idx="50">
                        <c:v>4</c:v>
                      </c:pt>
                      <c:pt idx="51">
                        <c:v>7</c:v>
                      </c:pt>
                      <c:pt idx="52">
                        <c:v>11</c:v>
                      </c:pt>
                      <c:pt idx="53">
                        <c:v>3</c:v>
                      </c:pt>
                      <c:pt idx="54">
                        <c:v>2</c:v>
                      </c:pt>
                      <c:pt idx="55">
                        <c:v>4</c:v>
                      </c:pt>
                      <c:pt idx="56">
                        <c:v>1</c:v>
                      </c:pt>
                      <c:pt idx="57">
                        <c:v>1</c:v>
                      </c:pt>
                      <c:pt idx="58">
                        <c:v>3</c:v>
                      </c:pt>
                      <c:pt idx="59">
                        <c:v>2</c:v>
                      </c:pt>
                      <c:pt idx="60">
                        <c:v>0</c:v>
                      </c:pt>
                      <c:pt idx="61">
                        <c:v>3</c:v>
                      </c:pt>
                      <c:pt idx="62">
                        <c:v>3</c:v>
                      </c:pt>
                      <c:pt idx="63">
                        <c:v>4</c:v>
                      </c:pt>
                      <c:pt idx="64">
                        <c:v>0</c:v>
                      </c:pt>
                      <c:pt idx="65">
                        <c:v>1</c:v>
                      </c:pt>
                      <c:pt idx="66">
                        <c:v>3</c:v>
                      </c:pt>
                      <c:pt idx="67">
                        <c:v>1</c:v>
                      </c:pt>
                      <c:pt idx="68">
                        <c:v>0</c:v>
                      </c:pt>
                      <c:pt idx="69">
                        <c:v>1</c:v>
                      </c:pt>
                      <c:pt idx="70">
                        <c:v>0</c:v>
                      </c:pt>
                      <c:pt idx="71">
                        <c:v>0</c:v>
                      </c:pt>
                      <c:pt idx="72">
                        <c:v>2</c:v>
                      </c:pt>
                      <c:pt idx="73">
                        <c:v>0</c:v>
                      </c:pt>
                      <c:pt idx="74">
                        <c:v>1</c:v>
                      </c:pt>
                      <c:pt idx="75">
                        <c:v>2</c:v>
                      </c:pt>
                      <c:pt idx="76">
                        <c:v>2</c:v>
                      </c:pt>
                      <c:pt idx="77">
                        <c:v>1</c:v>
                      </c:pt>
                      <c:pt idx="78">
                        <c:v>1</c:v>
                      </c:pt>
                      <c:pt idx="79">
                        <c:v>1</c:v>
                      </c:pt>
                      <c:pt idx="80">
                        <c:v>0</c:v>
                      </c:pt>
                      <c:pt idx="81">
                        <c:v>0</c:v>
                      </c:pt>
                      <c:pt idx="82">
                        <c:v>0</c:v>
                      </c:pt>
                      <c:pt idx="83">
                        <c:v>5</c:v>
                      </c:pt>
                      <c:pt idx="84">
                        <c:v>1</c:v>
                      </c:pt>
                      <c:pt idx="85">
                        <c:v>0</c:v>
                      </c:pt>
                      <c:pt idx="86">
                        <c:v>0</c:v>
                      </c:pt>
                      <c:pt idx="87">
                        <c:v>0</c:v>
                      </c:pt>
                      <c:pt idx="88">
                        <c:v>0</c:v>
                      </c:pt>
                      <c:pt idx="89">
                        <c:v>0</c:v>
                      </c:pt>
                      <c:pt idx="90">
                        <c:v>0</c:v>
                      </c:pt>
                      <c:pt idx="91">
                        <c:v>1</c:v>
                      </c:pt>
                      <c:pt idx="92">
                        <c:v>0</c:v>
                      </c:pt>
                      <c:pt idx="93">
                        <c:v>0</c:v>
                      </c:pt>
                      <c:pt idx="94">
                        <c:v>0</c:v>
                      </c:pt>
                      <c:pt idx="95">
                        <c:v>0</c:v>
                      </c:pt>
                      <c:pt idx="96">
                        <c:v>0</c:v>
                      </c:pt>
                      <c:pt idx="97">
                        <c:v>0</c:v>
                      </c:pt>
                      <c:pt idx="98">
                        <c:v>0</c:v>
                      </c:pt>
                      <c:pt idx="99">
                        <c:v>0</c:v>
                      </c:pt>
                    </c:numCache>
                  </c:numRef>
                </c:val>
                <c:smooth val="0"/>
              </c15:ser>
            </c15:filteredLineSeries>
            <c15:filteredLineSeries>
              <c15:ser>
                <c:idx val="2"/>
                <c:order val="2"/>
                <c:tx>
                  <c:strRef>
                    <c:extLst xmlns:c15="http://schemas.microsoft.com/office/drawing/2012/chart">
                      <c:ext xmlns:c15="http://schemas.microsoft.com/office/drawing/2012/chart" uri="{02D57815-91ED-43cb-92C2-25804820EDAC}">
                        <c15:formulaRef>
                          <c15:sqref>Sheet1!$F$4</c15:sqref>
                        </c15:formulaRef>
                      </c:ext>
                    </c:extLst>
                    <c:strCache>
                      <c:ptCount val="1"/>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Sheet1!$C$5:$C$186</c15:sqref>
                        </c15:formulaRef>
                      </c:ext>
                    </c:extLst>
                    <c:strCache>
                      <c:ptCount val="182"/>
                      <c:pt idx="0">
                        <c:v>8月20日</c:v>
                      </c:pt>
                      <c:pt idx="1">
                        <c:v>8月19日</c:v>
                      </c:pt>
                      <c:pt idx="2">
                        <c:v>8月18日</c:v>
                      </c:pt>
                      <c:pt idx="3">
                        <c:v>8月17日</c:v>
                      </c:pt>
                      <c:pt idx="4">
                        <c:v>8月16日</c:v>
                      </c:pt>
                      <c:pt idx="5">
                        <c:v>8月15日</c:v>
                      </c:pt>
                      <c:pt idx="6">
                        <c:v>8月14日</c:v>
                      </c:pt>
                      <c:pt idx="7">
                        <c:v>8月13日</c:v>
                      </c:pt>
                      <c:pt idx="8">
                        <c:v>8月12日</c:v>
                      </c:pt>
                      <c:pt idx="9">
                        <c:v>8月11日</c:v>
                      </c:pt>
                      <c:pt idx="10">
                        <c:v>8月10日</c:v>
                      </c:pt>
                      <c:pt idx="11">
                        <c:v>8月9日</c:v>
                      </c:pt>
                      <c:pt idx="12">
                        <c:v>8月8日</c:v>
                      </c:pt>
                      <c:pt idx="13">
                        <c:v>8月7日</c:v>
                      </c:pt>
                      <c:pt idx="14">
                        <c:v>8月6日</c:v>
                      </c:pt>
                      <c:pt idx="15">
                        <c:v>8月5日</c:v>
                      </c:pt>
                      <c:pt idx="16">
                        <c:v>8月4日</c:v>
                      </c:pt>
                      <c:pt idx="17">
                        <c:v>8月3日</c:v>
                      </c:pt>
                      <c:pt idx="18">
                        <c:v>8月2日</c:v>
                      </c:pt>
                      <c:pt idx="19">
                        <c:v>8月1日</c:v>
                      </c:pt>
                      <c:pt idx="20">
                        <c:v>7月31日</c:v>
                      </c:pt>
                      <c:pt idx="21">
                        <c:v>7月30日</c:v>
                      </c:pt>
                      <c:pt idx="22">
                        <c:v>7月29日</c:v>
                      </c:pt>
                      <c:pt idx="23">
                        <c:v>7月28日</c:v>
                      </c:pt>
                      <c:pt idx="24">
                        <c:v>7月27日</c:v>
                      </c:pt>
                      <c:pt idx="25">
                        <c:v>7月26日</c:v>
                      </c:pt>
                      <c:pt idx="26">
                        <c:v>7月25日</c:v>
                      </c:pt>
                      <c:pt idx="27">
                        <c:v>7月24日</c:v>
                      </c:pt>
                      <c:pt idx="28">
                        <c:v>7月23日</c:v>
                      </c:pt>
                      <c:pt idx="29">
                        <c:v>7月22日</c:v>
                      </c:pt>
                      <c:pt idx="30">
                        <c:v>7月21日</c:v>
                      </c:pt>
                      <c:pt idx="31">
                        <c:v>7月20日</c:v>
                      </c:pt>
                      <c:pt idx="32">
                        <c:v>7月19日</c:v>
                      </c:pt>
                      <c:pt idx="33">
                        <c:v>7月18日</c:v>
                      </c:pt>
                      <c:pt idx="34">
                        <c:v>7月17日</c:v>
                      </c:pt>
                      <c:pt idx="35">
                        <c:v>7月16日</c:v>
                      </c:pt>
                      <c:pt idx="36">
                        <c:v>7月15日</c:v>
                      </c:pt>
                      <c:pt idx="37">
                        <c:v>7月14日</c:v>
                      </c:pt>
                      <c:pt idx="38">
                        <c:v>7月13日</c:v>
                      </c:pt>
                      <c:pt idx="39">
                        <c:v>7月12日</c:v>
                      </c:pt>
                      <c:pt idx="40">
                        <c:v>7月11日</c:v>
                      </c:pt>
                      <c:pt idx="41">
                        <c:v>7月10日</c:v>
                      </c:pt>
                      <c:pt idx="42">
                        <c:v>7月9日</c:v>
                      </c:pt>
                      <c:pt idx="43">
                        <c:v>7月8日</c:v>
                      </c:pt>
                      <c:pt idx="44">
                        <c:v>7月7日</c:v>
                      </c:pt>
                      <c:pt idx="45">
                        <c:v>7月6日</c:v>
                      </c:pt>
                      <c:pt idx="46">
                        <c:v>7月5日</c:v>
                      </c:pt>
                      <c:pt idx="47">
                        <c:v>7月4日</c:v>
                      </c:pt>
                      <c:pt idx="48">
                        <c:v>7月3日</c:v>
                      </c:pt>
                      <c:pt idx="49">
                        <c:v>7月2日</c:v>
                      </c:pt>
                      <c:pt idx="50">
                        <c:v>7月1日</c:v>
                      </c:pt>
                      <c:pt idx="51">
                        <c:v>6月30日</c:v>
                      </c:pt>
                      <c:pt idx="52">
                        <c:v>6月29日</c:v>
                      </c:pt>
                      <c:pt idx="53">
                        <c:v>6月28日</c:v>
                      </c:pt>
                      <c:pt idx="54">
                        <c:v>6月27日</c:v>
                      </c:pt>
                      <c:pt idx="55">
                        <c:v>6月26日</c:v>
                      </c:pt>
                      <c:pt idx="56">
                        <c:v>6月25日</c:v>
                      </c:pt>
                      <c:pt idx="57">
                        <c:v>6月24日</c:v>
                      </c:pt>
                      <c:pt idx="58">
                        <c:v>6月23日</c:v>
                      </c:pt>
                      <c:pt idx="59">
                        <c:v>6月22日</c:v>
                      </c:pt>
                      <c:pt idx="60">
                        <c:v>6月21日</c:v>
                      </c:pt>
                      <c:pt idx="61">
                        <c:v>6月20日</c:v>
                      </c:pt>
                      <c:pt idx="62">
                        <c:v>6月19日</c:v>
                      </c:pt>
                      <c:pt idx="63">
                        <c:v>6月18日</c:v>
                      </c:pt>
                      <c:pt idx="64">
                        <c:v>6月17日</c:v>
                      </c:pt>
                      <c:pt idx="65">
                        <c:v>6月16日</c:v>
                      </c:pt>
                      <c:pt idx="66">
                        <c:v>6月15日</c:v>
                      </c:pt>
                      <c:pt idx="67">
                        <c:v>6月14日</c:v>
                      </c:pt>
                      <c:pt idx="68">
                        <c:v>6月13日</c:v>
                      </c:pt>
                      <c:pt idx="69">
                        <c:v>6月12日</c:v>
                      </c:pt>
                      <c:pt idx="70">
                        <c:v>6月11日</c:v>
                      </c:pt>
                      <c:pt idx="71">
                        <c:v>6月10日</c:v>
                      </c:pt>
                      <c:pt idx="72">
                        <c:v>6月9日</c:v>
                      </c:pt>
                      <c:pt idx="73">
                        <c:v>6月8日</c:v>
                      </c:pt>
                      <c:pt idx="74">
                        <c:v>6月7日</c:v>
                      </c:pt>
                      <c:pt idx="75">
                        <c:v>6月6日</c:v>
                      </c:pt>
                      <c:pt idx="76">
                        <c:v>6月5日</c:v>
                      </c:pt>
                      <c:pt idx="77">
                        <c:v>6月4日</c:v>
                      </c:pt>
                      <c:pt idx="78">
                        <c:v>6月3日</c:v>
                      </c:pt>
                      <c:pt idx="79">
                        <c:v>6月2日</c:v>
                      </c:pt>
                      <c:pt idx="80">
                        <c:v>6月1日</c:v>
                      </c:pt>
                      <c:pt idx="81">
                        <c:v>5月31日</c:v>
                      </c:pt>
                      <c:pt idx="82">
                        <c:v>5月30日</c:v>
                      </c:pt>
                      <c:pt idx="83">
                        <c:v>5月29日</c:v>
                      </c:pt>
                      <c:pt idx="84">
                        <c:v>5月28日</c:v>
                      </c:pt>
                      <c:pt idx="85">
                        <c:v>5月27日</c:v>
                      </c:pt>
                      <c:pt idx="86">
                        <c:v>5月26日</c:v>
                      </c:pt>
                      <c:pt idx="87">
                        <c:v>5月25日</c:v>
                      </c:pt>
                      <c:pt idx="88">
                        <c:v>5月24日</c:v>
                      </c:pt>
                      <c:pt idx="89">
                        <c:v>5月23日</c:v>
                      </c:pt>
                      <c:pt idx="90">
                        <c:v>5月22日</c:v>
                      </c:pt>
                      <c:pt idx="91">
                        <c:v>5月21日</c:v>
                      </c:pt>
                      <c:pt idx="92">
                        <c:v>5月20日</c:v>
                      </c:pt>
                      <c:pt idx="93">
                        <c:v>5月19日</c:v>
                      </c:pt>
                      <c:pt idx="94">
                        <c:v>5月18日</c:v>
                      </c:pt>
                      <c:pt idx="95">
                        <c:v>5月17日</c:v>
                      </c:pt>
                      <c:pt idx="96">
                        <c:v>5月16日</c:v>
                      </c:pt>
                      <c:pt idx="97">
                        <c:v>5月15日</c:v>
                      </c:pt>
                      <c:pt idx="98">
                        <c:v>5月14日</c:v>
                      </c:pt>
                      <c:pt idx="99">
                        <c:v>5月13日</c:v>
                      </c:pt>
                      <c:pt idx="100">
                        <c:v>5月12日</c:v>
                      </c:pt>
                      <c:pt idx="101">
                        <c:v>5月11日</c:v>
                      </c:pt>
                      <c:pt idx="102">
                        <c:v>5月10日</c:v>
                      </c:pt>
                      <c:pt idx="103">
                        <c:v>5月9日</c:v>
                      </c:pt>
                      <c:pt idx="104">
                        <c:v>5月8日</c:v>
                      </c:pt>
                      <c:pt idx="105">
                        <c:v>5月7日</c:v>
                      </c:pt>
                      <c:pt idx="106">
                        <c:v>5月6日</c:v>
                      </c:pt>
                      <c:pt idx="107">
                        <c:v>5月5日</c:v>
                      </c:pt>
                      <c:pt idx="108">
                        <c:v>5月4日</c:v>
                      </c:pt>
                      <c:pt idx="109">
                        <c:v>5月3日</c:v>
                      </c:pt>
                      <c:pt idx="110">
                        <c:v>5月2日</c:v>
                      </c:pt>
                      <c:pt idx="111">
                        <c:v>5月1日</c:v>
                      </c:pt>
                      <c:pt idx="112">
                        <c:v>4月30日</c:v>
                      </c:pt>
                      <c:pt idx="113">
                        <c:v>4月29日</c:v>
                      </c:pt>
                      <c:pt idx="114">
                        <c:v>4月28日</c:v>
                      </c:pt>
                      <c:pt idx="115">
                        <c:v>4月27日</c:v>
                      </c:pt>
                      <c:pt idx="116">
                        <c:v>4月26日</c:v>
                      </c:pt>
                      <c:pt idx="117">
                        <c:v>4月25日</c:v>
                      </c:pt>
                      <c:pt idx="118">
                        <c:v>4月24日</c:v>
                      </c:pt>
                      <c:pt idx="119">
                        <c:v>4月23日</c:v>
                      </c:pt>
                      <c:pt idx="120">
                        <c:v>4月22日</c:v>
                      </c:pt>
                      <c:pt idx="121">
                        <c:v>4月21日</c:v>
                      </c:pt>
                      <c:pt idx="122">
                        <c:v>4月20日</c:v>
                      </c:pt>
                      <c:pt idx="123">
                        <c:v>4月19日</c:v>
                      </c:pt>
                      <c:pt idx="124">
                        <c:v>4月18日</c:v>
                      </c:pt>
                      <c:pt idx="125">
                        <c:v>4月17日</c:v>
                      </c:pt>
                      <c:pt idx="126">
                        <c:v>4月16日</c:v>
                      </c:pt>
                      <c:pt idx="127">
                        <c:v>4月15日</c:v>
                      </c:pt>
                      <c:pt idx="128">
                        <c:v>4月14日</c:v>
                      </c:pt>
                      <c:pt idx="129">
                        <c:v>4月13日</c:v>
                      </c:pt>
                      <c:pt idx="130">
                        <c:v>4月12日</c:v>
                      </c:pt>
                      <c:pt idx="131">
                        <c:v>4月11日</c:v>
                      </c:pt>
                      <c:pt idx="132">
                        <c:v>4月10日</c:v>
                      </c:pt>
                      <c:pt idx="133">
                        <c:v>4月9日</c:v>
                      </c:pt>
                      <c:pt idx="134">
                        <c:v>4月8日</c:v>
                      </c:pt>
                      <c:pt idx="135">
                        <c:v>4月7日</c:v>
                      </c:pt>
                      <c:pt idx="136">
                        <c:v>4月6日</c:v>
                      </c:pt>
                      <c:pt idx="137">
                        <c:v>4月5日</c:v>
                      </c:pt>
                      <c:pt idx="138">
                        <c:v>4月4日</c:v>
                      </c:pt>
                      <c:pt idx="139">
                        <c:v>4月3日</c:v>
                      </c:pt>
                      <c:pt idx="140">
                        <c:v>4月2日</c:v>
                      </c:pt>
                      <c:pt idx="141">
                        <c:v>4月1日</c:v>
                      </c:pt>
                      <c:pt idx="142">
                        <c:v>3月31日</c:v>
                      </c:pt>
                      <c:pt idx="143">
                        <c:v>3月30日</c:v>
                      </c:pt>
                      <c:pt idx="144">
                        <c:v>3月29日</c:v>
                      </c:pt>
                      <c:pt idx="145">
                        <c:v>3月28日</c:v>
                      </c:pt>
                      <c:pt idx="146">
                        <c:v>3月27日</c:v>
                      </c:pt>
                      <c:pt idx="147">
                        <c:v>3月26日</c:v>
                      </c:pt>
                      <c:pt idx="148">
                        <c:v>3月25日</c:v>
                      </c:pt>
                      <c:pt idx="149">
                        <c:v>3月24日</c:v>
                      </c:pt>
                      <c:pt idx="150">
                        <c:v>3月23日</c:v>
                      </c:pt>
                      <c:pt idx="151">
                        <c:v>3月22日</c:v>
                      </c:pt>
                      <c:pt idx="152">
                        <c:v>3月21日</c:v>
                      </c:pt>
                      <c:pt idx="153">
                        <c:v>3月20日</c:v>
                      </c:pt>
                      <c:pt idx="154">
                        <c:v>3月19日</c:v>
                      </c:pt>
                      <c:pt idx="155">
                        <c:v>3月18日</c:v>
                      </c:pt>
                      <c:pt idx="156">
                        <c:v>3月17日</c:v>
                      </c:pt>
                      <c:pt idx="157">
                        <c:v>3月16日</c:v>
                      </c:pt>
                      <c:pt idx="158">
                        <c:v>3月15日</c:v>
                      </c:pt>
                      <c:pt idx="159">
                        <c:v>3月14日</c:v>
                      </c:pt>
                      <c:pt idx="160">
                        <c:v>3月13日</c:v>
                      </c:pt>
                      <c:pt idx="161">
                        <c:v>3月12日</c:v>
                      </c:pt>
                      <c:pt idx="162">
                        <c:v>3月11日</c:v>
                      </c:pt>
                      <c:pt idx="163">
                        <c:v>3月10日</c:v>
                      </c:pt>
                      <c:pt idx="164">
                        <c:v>3月9日</c:v>
                      </c:pt>
                      <c:pt idx="165">
                        <c:v>3月8日</c:v>
                      </c:pt>
                      <c:pt idx="166">
                        <c:v>3月7日</c:v>
                      </c:pt>
                      <c:pt idx="167">
                        <c:v>3月6日</c:v>
                      </c:pt>
                      <c:pt idx="168">
                        <c:v>3月5日</c:v>
                      </c:pt>
                      <c:pt idx="169">
                        <c:v>3月4日</c:v>
                      </c:pt>
                      <c:pt idx="170">
                        <c:v>3月3日</c:v>
                      </c:pt>
                      <c:pt idx="171">
                        <c:v>3月2日</c:v>
                      </c:pt>
                      <c:pt idx="172">
                        <c:v>3月1日</c:v>
                      </c:pt>
                      <c:pt idx="173">
                        <c:v>2月29日</c:v>
                      </c:pt>
                      <c:pt idx="174">
                        <c:v>2月28日</c:v>
                      </c:pt>
                      <c:pt idx="175">
                        <c:v>2月27日</c:v>
                      </c:pt>
                      <c:pt idx="176">
                        <c:v>2月26日</c:v>
                      </c:pt>
                      <c:pt idx="177">
                        <c:v>2月25日</c:v>
                      </c:pt>
                      <c:pt idx="178">
                        <c:v>2月24日</c:v>
                      </c:pt>
                      <c:pt idx="179">
                        <c:v>2月23日</c:v>
                      </c:pt>
                      <c:pt idx="180">
                        <c:v>2月22日</c:v>
                      </c:pt>
                      <c:pt idx="181">
                        <c:v>2月21日</c:v>
                      </c:pt>
                    </c:strCache>
                  </c:strRef>
                </c:cat>
                <c:val>
                  <c:numRef>
                    <c:extLst xmlns:c15="http://schemas.microsoft.com/office/drawing/2012/chart">
                      <c:ext xmlns:c15="http://schemas.microsoft.com/office/drawing/2012/chart" uri="{02D57815-91ED-43cb-92C2-25804820EDAC}">
                        <c15:formulaRef>
                          <c15:sqref>Sheet1!$F$5:$F$186</c15:sqref>
                        </c15:formulaRef>
                      </c:ext>
                    </c:extLst>
                    <c:numCache>
                      <c:formatCode>#,##0</c:formatCode>
                      <c:ptCount val="182"/>
                      <c:pt idx="0">
                        <c:v>1989</c:v>
                      </c:pt>
                      <c:pt idx="1">
                        <c:v>3746</c:v>
                      </c:pt>
                      <c:pt idx="2">
                        <c:v>4462</c:v>
                      </c:pt>
                      <c:pt idx="3">
                        <c:v>4325</c:v>
                      </c:pt>
                      <c:pt idx="4">
                        <c:v>1114</c:v>
                      </c:pt>
                      <c:pt idx="5">
                        <c:v>2652</c:v>
                      </c:pt>
                      <c:pt idx="6">
                        <c:v>4256</c:v>
                      </c:pt>
                      <c:pt idx="7">
                        <c:v>4526</c:v>
                      </c:pt>
                      <c:pt idx="8">
                        <c:v>4342</c:v>
                      </c:pt>
                      <c:pt idx="9">
                        <c:v>4764</c:v>
                      </c:pt>
                      <c:pt idx="10">
                        <c:v>1095</c:v>
                      </c:pt>
                      <c:pt idx="11">
                        <c:v>1371</c:v>
                      </c:pt>
                      <c:pt idx="12">
                        <c:v>3177</c:v>
                      </c:pt>
                      <c:pt idx="13">
                        <c:v>4811</c:v>
                      </c:pt>
                      <c:pt idx="14">
                        <c:v>4515</c:v>
                      </c:pt>
                      <c:pt idx="15">
                        <c:v>4819</c:v>
                      </c:pt>
                      <c:pt idx="16">
                        <c:v>4278</c:v>
                      </c:pt>
                      <c:pt idx="17">
                        <c:v>4703</c:v>
                      </c:pt>
                      <c:pt idx="18">
                        <c:v>1513</c:v>
                      </c:pt>
                      <c:pt idx="19">
                        <c:v>3018</c:v>
                      </c:pt>
                      <c:pt idx="20">
                        <c:v>4983</c:v>
                      </c:pt>
                      <c:pt idx="21">
                        <c:v>4460</c:v>
                      </c:pt>
                      <c:pt idx="22">
                        <c:v>4343</c:v>
                      </c:pt>
                      <c:pt idx="23">
                        <c:v>4710</c:v>
                      </c:pt>
                      <c:pt idx="24">
                        <c:v>4703</c:v>
                      </c:pt>
                      <c:pt idx="25">
                        <c:v>1221</c:v>
                      </c:pt>
                      <c:pt idx="26">
                        <c:v>2480</c:v>
                      </c:pt>
                      <c:pt idx="27">
                        <c:v>1350</c:v>
                      </c:pt>
                      <c:pt idx="28">
                        <c:v>2314</c:v>
                      </c:pt>
                      <c:pt idx="29">
                        <c:v>4794</c:v>
                      </c:pt>
                      <c:pt idx="30">
                        <c:v>3851</c:v>
                      </c:pt>
                      <c:pt idx="31">
                        <c:v>3663</c:v>
                      </c:pt>
                      <c:pt idx="32" formatCode="General">
                        <c:v>965</c:v>
                      </c:pt>
                      <c:pt idx="33">
                        <c:v>2617</c:v>
                      </c:pt>
                      <c:pt idx="34">
                        <c:v>3828</c:v>
                      </c:pt>
                      <c:pt idx="35">
                        <c:v>3960</c:v>
                      </c:pt>
                      <c:pt idx="36">
                        <c:v>3806</c:v>
                      </c:pt>
                      <c:pt idx="37">
                        <c:v>3358</c:v>
                      </c:pt>
                      <c:pt idx="38">
                        <c:v>3785</c:v>
                      </c:pt>
                      <c:pt idx="39" formatCode="General">
                        <c:v>791</c:v>
                      </c:pt>
                      <c:pt idx="40">
                        <c:v>2142</c:v>
                      </c:pt>
                      <c:pt idx="41">
                        <c:v>3383</c:v>
                      </c:pt>
                      <c:pt idx="42">
                        <c:v>2932</c:v>
                      </c:pt>
                      <c:pt idx="43">
                        <c:v>3046</c:v>
                      </c:pt>
                      <c:pt idx="44">
                        <c:v>2597</c:v>
                      </c:pt>
                      <c:pt idx="45">
                        <c:v>2807</c:v>
                      </c:pt>
                      <c:pt idx="46" formatCode="General">
                        <c:v>722</c:v>
                      </c:pt>
                      <c:pt idx="47">
                        <c:v>1432</c:v>
                      </c:pt>
                      <c:pt idx="48">
                        <c:v>2643</c:v>
                      </c:pt>
                      <c:pt idx="49">
                        <c:v>2252</c:v>
                      </c:pt>
                      <c:pt idx="50">
                        <c:v>2235</c:v>
                      </c:pt>
                      <c:pt idx="51">
                        <c:v>2191</c:v>
                      </c:pt>
                      <c:pt idx="52">
                        <c:v>2150</c:v>
                      </c:pt>
                      <c:pt idx="53" formatCode="General">
                        <c:v>496</c:v>
                      </c:pt>
                      <c:pt idx="54">
                        <c:v>1280</c:v>
                      </c:pt>
                      <c:pt idx="55">
                        <c:v>2154</c:v>
                      </c:pt>
                      <c:pt idx="56">
                        <c:v>1827</c:v>
                      </c:pt>
                      <c:pt idx="57">
                        <c:v>1902</c:v>
                      </c:pt>
                      <c:pt idx="58">
                        <c:v>1791</c:v>
                      </c:pt>
                      <c:pt idx="59">
                        <c:v>1918</c:v>
                      </c:pt>
                      <c:pt idx="60" formatCode="General">
                        <c:v>381</c:v>
                      </c:pt>
                      <c:pt idx="61">
                        <c:v>1047</c:v>
                      </c:pt>
                      <c:pt idx="62">
                        <c:v>2036</c:v>
                      </c:pt>
                      <c:pt idx="63">
                        <c:v>1817</c:v>
                      </c:pt>
                      <c:pt idx="64">
                        <c:v>1819</c:v>
                      </c:pt>
                      <c:pt idx="65">
                        <c:v>1785</c:v>
                      </c:pt>
                      <c:pt idx="66">
                        <c:v>1869</c:v>
                      </c:pt>
                      <c:pt idx="67" formatCode="General">
                        <c:v>463</c:v>
                      </c:pt>
                      <c:pt idx="68">
                        <c:v>1078</c:v>
                      </c:pt>
                      <c:pt idx="69">
                        <c:v>2061</c:v>
                      </c:pt>
                      <c:pt idx="70">
                        <c:v>1795</c:v>
                      </c:pt>
                      <c:pt idx="71">
                        <c:v>1860</c:v>
                      </c:pt>
                      <c:pt idx="72">
                        <c:v>1787</c:v>
                      </c:pt>
                      <c:pt idx="73">
                        <c:v>1720</c:v>
                      </c:pt>
                      <c:pt idx="74" formatCode="General">
                        <c:v>410</c:v>
                      </c:pt>
                      <c:pt idx="75">
                        <c:v>1106</c:v>
                      </c:pt>
                      <c:pt idx="76">
                        <c:v>1891</c:v>
                      </c:pt>
                      <c:pt idx="77">
                        <c:v>1670</c:v>
                      </c:pt>
                      <c:pt idx="78">
                        <c:v>1581</c:v>
                      </c:pt>
                      <c:pt idx="79">
                        <c:v>1423</c:v>
                      </c:pt>
                      <c:pt idx="80">
                        <c:v>1399</c:v>
                      </c:pt>
                      <c:pt idx="81" formatCode="General">
                        <c:v>369</c:v>
                      </c:pt>
                      <c:pt idx="82" formatCode="General">
                        <c:v>548</c:v>
                      </c:pt>
                      <c:pt idx="83">
                        <c:v>1150</c:v>
                      </c:pt>
                      <c:pt idx="84">
                        <c:v>1048</c:v>
                      </c:pt>
                      <c:pt idx="85">
                        <c:v>1054</c:v>
                      </c:pt>
                      <c:pt idx="86">
                        <c:v>1036</c:v>
                      </c:pt>
                      <c:pt idx="87" formatCode="General">
                        <c:v>910</c:v>
                      </c:pt>
                      <c:pt idx="88" formatCode="General">
                        <c:v>354</c:v>
                      </c:pt>
                      <c:pt idx="89" formatCode="General">
                        <c:v>537</c:v>
                      </c:pt>
                      <c:pt idx="90">
                        <c:v>1103</c:v>
                      </c:pt>
                      <c:pt idx="91">
                        <c:v>1047</c:v>
                      </c:pt>
                      <c:pt idx="92">
                        <c:v>1057</c:v>
                      </c:pt>
                      <c:pt idx="93">
                        <c:v>1150</c:v>
                      </c:pt>
                      <c:pt idx="94">
                        <c:v>1102</c:v>
                      </c:pt>
                      <c:pt idx="95" formatCode="General">
                        <c:v>411</c:v>
                      </c:pt>
                      <c:pt idx="96" formatCode="General">
                        <c:v>827</c:v>
                      </c:pt>
                      <c:pt idx="97">
                        <c:v>1305</c:v>
                      </c:pt>
                      <c:pt idx="98">
                        <c:v>1459</c:v>
                      </c:pt>
                      <c:pt idx="99">
                        <c:v>1390</c:v>
                      </c:pt>
                      <c:pt idx="100">
                        <c:v>1404</c:v>
                      </c:pt>
                      <c:pt idx="101">
                        <c:v>1167</c:v>
                      </c:pt>
                      <c:pt idx="102" formatCode="General">
                        <c:v>609</c:v>
                      </c:pt>
                      <c:pt idx="103" formatCode="General">
                        <c:v>936</c:v>
                      </c:pt>
                      <c:pt idx="104">
                        <c:v>1203</c:v>
                      </c:pt>
                      <c:pt idx="105">
                        <c:v>1106</c:v>
                      </c:pt>
                      <c:pt idx="106" formatCode="General">
                        <c:v>98</c:v>
                      </c:pt>
                      <c:pt idx="107" formatCode="General">
                        <c:v>135</c:v>
                      </c:pt>
                      <c:pt idx="108" formatCode="General">
                        <c:v>260</c:v>
                      </c:pt>
                      <c:pt idx="109" formatCode="General">
                        <c:v>446</c:v>
                      </c:pt>
                      <c:pt idx="110" formatCode="General">
                        <c:v>280</c:v>
                      </c:pt>
                      <c:pt idx="111" formatCode="General">
                        <c:v>289</c:v>
                      </c:pt>
                      <c:pt idx="112" formatCode="General">
                        <c:v>454</c:v>
                      </c:pt>
                      <c:pt idx="113" formatCode="General">
                        <c:v>204</c:v>
                      </c:pt>
                      <c:pt idx="114" formatCode="General">
                        <c:v>123</c:v>
                      </c:pt>
                      <c:pt idx="115" formatCode="General">
                        <c:v>270</c:v>
                      </c:pt>
                      <c:pt idx="116" formatCode="General">
                        <c:v>278</c:v>
                      </c:pt>
                      <c:pt idx="117" formatCode="General">
                        <c:v>270</c:v>
                      </c:pt>
                      <c:pt idx="118" formatCode="General">
                        <c:v>280</c:v>
                      </c:pt>
                      <c:pt idx="119" formatCode="General">
                        <c:v>417</c:v>
                      </c:pt>
                      <c:pt idx="120" formatCode="General">
                        <c:v>221</c:v>
                      </c:pt>
                      <c:pt idx="121" formatCode="General">
                        <c:v>142</c:v>
                      </c:pt>
                      <c:pt idx="122" formatCode="General">
                        <c:v>237</c:v>
                      </c:pt>
                      <c:pt idx="123" formatCode="General">
                        <c:v>244</c:v>
                      </c:pt>
                      <c:pt idx="124" formatCode="General">
                        <c:v>284</c:v>
                      </c:pt>
                      <c:pt idx="125" formatCode="General">
                        <c:v>245</c:v>
                      </c:pt>
                      <c:pt idx="126" formatCode="General">
                        <c:v>374</c:v>
                      </c:pt>
                      <c:pt idx="127" formatCode="General">
                        <c:v>127</c:v>
                      </c:pt>
                      <c:pt idx="128" formatCode="General">
                        <c:v>65</c:v>
                      </c:pt>
                      <c:pt idx="129" formatCode="General">
                        <c:v>176</c:v>
                      </c:pt>
                      <c:pt idx="130" formatCode="General">
                        <c:v>51</c:v>
                      </c:pt>
                      <c:pt idx="131" formatCode="General">
                        <c:v>344</c:v>
                      </c:pt>
                      <c:pt idx="132" formatCode="General">
                        <c:v>219</c:v>
                      </c:pt>
                      <c:pt idx="133" formatCode="General">
                        <c:v>254</c:v>
                      </c:pt>
                      <c:pt idx="134" formatCode="General">
                        <c:v>241</c:v>
                      </c:pt>
                      <c:pt idx="135" formatCode="General">
                        <c:v>211</c:v>
                      </c:pt>
                      <c:pt idx="136" formatCode="General">
                        <c:v>277</c:v>
                      </c:pt>
                      <c:pt idx="137" formatCode="General">
                        <c:v>1</c:v>
                      </c:pt>
                      <c:pt idx="138" formatCode="General">
                        <c:v>61</c:v>
                      </c:pt>
                      <c:pt idx="139" formatCode="General">
                        <c:v>473</c:v>
                      </c:pt>
                      <c:pt idx="140" formatCode="General">
                        <c:v>400</c:v>
                      </c:pt>
                      <c:pt idx="141" formatCode="General">
                        <c:v>110</c:v>
                      </c:pt>
                      <c:pt idx="142" formatCode="General">
                        <c:v>99</c:v>
                      </c:pt>
                      <c:pt idx="143" formatCode="General">
                        <c:v>41</c:v>
                      </c:pt>
                      <c:pt idx="144" formatCode="General">
                        <c:v>285</c:v>
                      </c:pt>
                      <c:pt idx="145" formatCode="General">
                        <c:v>195</c:v>
                      </c:pt>
                      <c:pt idx="146" formatCode="General">
                        <c:v>111</c:v>
                      </c:pt>
                      <c:pt idx="147" formatCode="General">
                        <c:v>60</c:v>
                      </c:pt>
                      <c:pt idx="148" formatCode="General">
                        <c:v>68</c:v>
                      </c:pt>
                      <c:pt idx="149" formatCode="General">
                        <c:v>60</c:v>
                      </c:pt>
                      <c:pt idx="150" formatCode="General">
                        <c:v>44</c:v>
                      </c:pt>
                      <c:pt idx="151" formatCode="General">
                        <c:v>1</c:v>
                      </c:pt>
                      <c:pt idx="152" formatCode="General">
                        <c:v>44</c:v>
                      </c:pt>
                      <c:pt idx="153" formatCode="General">
                        <c:v>9</c:v>
                      </c:pt>
                      <c:pt idx="154" formatCode="General">
                        <c:v>44</c:v>
                      </c:pt>
                      <c:pt idx="155" formatCode="General">
                        <c:v>101</c:v>
                      </c:pt>
                      <c:pt idx="156" formatCode="General">
                        <c:v>60</c:v>
                      </c:pt>
                      <c:pt idx="157" formatCode="General">
                        <c:v>19</c:v>
                      </c:pt>
                      <c:pt idx="158" formatCode="General">
                        <c:v>0</c:v>
                      </c:pt>
                      <c:pt idx="159" formatCode="General">
                        <c:v>64</c:v>
                      </c:pt>
                      <c:pt idx="160" formatCode="General">
                        <c:v>56</c:v>
                      </c:pt>
                      <c:pt idx="161" formatCode="General">
                        <c:v>82</c:v>
                      </c:pt>
                      <c:pt idx="162" formatCode="General">
                        <c:v>114</c:v>
                      </c:pt>
                      <c:pt idx="163" formatCode="General">
                        <c:v>62</c:v>
                      </c:pt>
                      <c:pt idx="164" formatCode="General">
                        <c:v>23</c:v>
                      </c:pt>
                      <c:pt idx="165" formatCode="General">
                        <c:v>0</c:v>
                      </c:pt>
                      <c:pt idx="166" formatCode="General">
                        <c:v>88</c:v>
                      </c:pt>
                      <c:pt idx="167" formatCode="General">
                        <c:v>65</c:v>
                      </c:pt>
                      <c:pt idx="168" formatCode="General">
                        <c:v>71</c:v>
                      </c:pt>
                      <c:pt idx="169" formatCode="General">
                        <c:v>78</c:v>
                      </c:pt>
                      <c:pt idx="170" formatCode="General">
                        <c:v>73</c:v>
                      </c:pt>
                      <c:pt idx="171" formatCode="General">
                        <c:v>32</c:v>
                      </c:pt>
                      <c:pt idx="172" formatCode="General">
                        <c:v>12</c:v>
                      </c:pt>
                      <c:pt idx="173" formatCode="General">
                        <c:v>55</c:v>
                      </c:pt>
                      <c:pt idx="174" formatCode="General">
                        <c:v>64</c:v>
                      </c:pt>
                      <c:pt idx="175" formatCode="General">
                        <c:v>67</c:v>
                      </c:pt>
                      <c:pt idx="176" formatCode="General">
                        <c:v>48</c:v>
                      </c:pt>
                      <c:pt idx="177" formatCode="General">
                        <c:v>44</c:v>
                      </c:pt>
                      <c:pt idx="178" formatCode="General">
                        <c:v>13</c:v>
                      </c:pt>
                      <c:pt idx="179" formatCode="General">
                        <c:v>6</c:v>
                      </c:pt>
                      <c:pt idx="180" formatCode="General">
                        <c:v>33</c:v>
                      </c:pt>
                      <c:pt idx="181" formatCode="General">
                        <c:v>33</c:v>
                      </c:pt>
                    </c:numCache>
                  </c:numRef>
                </c:val>
                <c:smooth val="0"/>
              </c15:ser>
            </c15:filteredLineSeries>
            <c15:filteredLineSeries>
              <c15:ser>
                <c:idx val="3"/>
                <c:order val="3"/>
                <c:tx>
                  <c:strRef>
                    <c:extLst xmlns:c15="http://schemas.microsoft.com/office/drawing/2012/chart">
                      <c:ext xmlns:c15="http://schemas.microsoft.com/office/drawing/2012/chart" uri="{02D57815-91ED-43cb-92C2-25804820EDAC}">
                        <c15:formulaRef>
                          <c15:sqref>Sheet1!$G$4</c15:sqref>
                        </c15:formulaRef>
                      </c:ext>
                    </c:extLst>
                    <c:strCache>
                      <c:ptCount val="1"/>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Sheet1!$C$5:$C$186</c15:sqref>
                        </c15:formulaRef>
                      </c:ext>
                    </c:extLst>
                    <c:strCache>
                      <c:ptCount val="182"/>
                      <c:pt idx="0">
                        <c:v>8月20日</c:v>
                      </c:pt>
                      <c:pt idx="1">
                        <c:v>8月19日</c:v>
                      </c:pt>
                      <c:pt idx="2">
                        <c:v>8月18日</c:v>
                      </c:pt>
                      <c:pt idx="3">
                        <c:v>8月17日</c:v>
                      </c:pt>
                      <c:pt idx="4">
                        <c:v>8月16日</c:v>
                      </c:pt>
                      <c:pt idx="5">
                        <c:v>8月15日</c:v>
                      </c:pt>
                      <c:pt idx="6">
                        <c:v>8月14日</c:v>
                      </c:pt>
                      <c:pt idx="7">
                        <c:v>8月13日</c:v>
                      </c:pt>
                      <c:pt idx="8">
                        <c:v>8月12日</c:v>
                      </c:pt>
                      <c:pt idx="9">
                        <c:v>8月11日</c:v>
                      </c:pt>
                      <c:pt idx="10">
                        <c:v>8月10日</c:v>
                      </c:pt>
                      <c:pt idx="11">
                        <c:v>8月9日</c:v>
                      </c:pt>
                      <c:pt idx="12">
                        <c:v>8月8日</c:v>
                      </c:pt>
                      <c:pt idx="13">
                        <c:v>8月7日</c:v>
                      </c:pt>
                      <c:pt idx="14">
                        <c:v>8月6日</c:v>
                      </c:pt>
                      <c:pt idx="15">
                        <c:v>8月5日</c:v>
                      </c:pt>
                      <c:pt idx="16">
                        <c:v>8月4日</c:v>
                      </c:pt>
                      <c:pt idx="17">
                        <c:v>8月3日</c:v>
                      </c:pt>
                      <c:pt idx="18">
                        <c:v>8月2日</c:v>
                      </c:pt>
                      <c:pt idx="19">
                        <c:v>8月1日</c:v>
                      </c:pt>
                      <c:pt idx="20">
                        <c:v>7月31日</c:v>
                      </c:pt>
                      <c:pt idx="21">
                        <c:v>7月30日</c:v>
                      </c:pt>
                      <c:pt idx="22">
                        <c:v>7月29日</c:v>
                      </c:pt>
                      <c:pt idx="23">
                        <c:v>7月28日</c:v>
                      </c:pt>
                      <c:pt idx="24">
                        <c:v>7月27日</c:v>
                      </c:pt>
                      <c:pt idx="25">
                        <c:v>7月26日</c:v>
                      </c:pt>
                      <c:pt idx="26">
                        <c:v>7月25日</c:v>
                      </c:pt>
                      <c:pt idx="27">
                        <c:v>7月24日</c:v>
                      </c:pt>
                      <c:pt idx="28">
                        <c:v>7月23日</c:v>
                      </c:pt>
                      <c:pt idx="29">
                        <c:v>7月22日</c:v>
                      </c:pt>
                      <c:pt idx="30">
                        <c:v>7月21日</c:v>
                      </c:pt>
                      <c:pt idx="31">
                        <c:v>7月20日</c:v>
                      </c:pt>
                      <c:pt idx="32">
                        <c:v>7月19日</c:v>
                      </c:pt>
                      <c:pt idx="33">
                        <c:v>7月18日</c:v>
                      </c:pt>
                      <c:pt idx="34">
                        <c:v>7月17日</c:v>
                      </c:pt>
                      <c:pt idx="35">
                        <c:v>7月16日</c:v>
                      </c:pt>
                      <c:pt idx="36">
                        <c:v>7月15日</c:v>
                      </c:pt>
                      <c:pt idx="37">
                        <c:v>7月14日</c:v>
                      </c:pt>
                      <c:pt idx="38">
                        <c:v>7月13日</c:v>
                      </c:pt>
                      <c:pt idx="39">
                        <c:v>7月12日</c:v>
                      </c:pt>
                      <c:pt idx="40">
                        <c:v>7月11日</c:v>
                      </c:pt>
                      <c:pt idx="41">
                        <c:v>7月10日</c:v>
                      </c:pt>
                      <c:pt idx="42">
                        <c:v>7月9日</c:v>
                      </c:pt>
                      <c:pt idx="43">
                        <c:v>7月8日</c:v>
                      </c:pt>
                      <c:pt idx="44">
                        <c:v>7月7日</c:v>
                      </c:pt>
                      <c:pt idx="45">
                        <c:v>7月6日</c:v>
                      </c:pt>
                      <c:pt idx="46">
                        <c:v>7月5日</c:v>
                      </c:pt>
                      <c:pt idx="47">
                        <c:v>7月4日</c:v>
                      </c:pt>
                      <c:pt idx="48">
                        <c:v>7月3日</c:v>
                      </c:pt>
                      <c:pt idx="49">
                        <c:v>7月2日</c:v>
                      </c:pt>
                      <c:pt idx="50">
                        <c:v>7月1日</c:v>
                      </c:pt>
                      <c:pt idx="51">
                        <c:v>6月30日</c:v>
                      </c:pt>
                      <c:pt idx="52">
                        <c:v>6月29日</c:v>
                      </c:pt>
                      <c:pt idx="53">
                        <c:v>6月28日</c:v>
                      </c:pt>
                      <c:pt idx="54">
                        <c:v>6月27日</c:v>
                      </c:pt>
                      <c:pt idx="55">
                        <c:v>6月26日</c:v>
                      </c:pt>
                      <c:pt idx="56">
                        <c:v>6月25日</c:v>
                      </c:pt>
                      <c:pt idx="57">
                        <c:v>6月24日</c:v>
                      </c:pt>
                      <c:pt idx="58">
                        <c:v>6月23日</c:v>
                      </c:pt>
                      <c:pt idx="59">
                        <c:v>6月22日</c:v>
                      </c:pt>
                      <c:pt idx="60">
                        <c:v>6月21日</c:v>
                      </c:pt>
                      <c:pt idx="61">
                        <c:v>6月20日</c:v>
                      </c:pt>
                      <c:pt idx="62">
                        <c:v>6月19日</c:v>
                      </c:pt>
                      <c:pt idx="63">
                        <c:v>6月18日</c:v>
                      </c:pt>
                      <c:pt idx="64">
                        <c:v>6月17日</c:v>
                      </c:pt>
                      <c:pt idx="65">
                        <c:v>6月16日</c:v>
                      </c:pt>
                      <c:pt idx="66">
                        <c:v>6月15日</c:v>
                      </c:pt>
                      <c:pt idx="67">
                        <c:v>6月14日</c:v>
                      </c:pt>
                      <c:pt idx="68">
                        <c:v>6月13日</c:v>
                      </c:pt>
                      <c:pt idx="69">
                        <c:v>6月12日</c:v>
                      </c:pt>
                      <c:pt idx="70">
                        <c:v>6月11日</c:v>
                      </c:pt>
                      <c:pt idx="71">
                        <c:v>6月10日</c:v>
                      </c:pt>
                      <c:pt idx="72">
                        <c:v>6月9日</c:v>
                      </c:pt>
                      <c:pt idx="73">
                        <c:v>6月8日</c:v>
                      </c:pt>
                      <c:pt idx="74">
                        <c:v>6月7日</c:v>
                      </c:pt>
                      <c:pt idx="75">
                        <c:v>6月6日</c:v>
                      </c:pt>
                      <c:pt idx="76">
                        <c:v>6月5日</c:v>
                      </c:pt>
                      <c:pt idx="77">
                        <c:v>6月4日</c:v>
                      </c:pt>
                      <c:pt idx="78">
                        <c:v>6月3日</c:v>
                      </c:pt>
                      <c:pt idx="79">
                        <c:v>6月2日</c:v>
                      </c:pt>
                      <c:pt idx="80">
                        <c:v>6月1日</c:v>
                      </c:pt>
                      <c:pt idx="81">
                        <c:v>5月31日</c:v>
                      </c:pt>
                      <c:pt idx="82">
                        <c:v>5月30日</c:v>
                      </c:pt>
                      <c:pt idx="83">
                        <c:v>5月29日</c:v>
                      </c:pt>
                      <c:pt idx="84">
                        <c:v>5月28日</c:v>
                      </c:pt>
                      <c:pt idx="85">
                        <c:v>5月27日</c:v>
                      </c:pt>
                      <c:pt idx="86">
                        <c:v>5月26日</c:v>
                      </c:pt>
                      <c:pt idx="87">
                        <c:v>5月25日</c:v>
                      </c:pt>
                      <c:pt idx="88">
                        <c:v>5月24日</c:v>
                      </c:pt>
                      <c:pt idx="89">
                        <c:v>5月23日</c:v>
                      </c:pt>
                      <c:pt idx="90">
                        <c:v>5月22日</c:v>
                      </c:pt>
                      <c:pt idx="91">
                        <c:v>5月21日</c:v>
                      </c:pt>
                      <c:pt idx="92">
                        <c:v>5月20日</c:v>
                      </c:pt>
                      <c:pt idx="93">
                        <c:v>5月19日</c:v>
                      </c:pt>
                      <c:pt idx="94">
                        <c:v>5月18日</c:v>
                      </c:pt>
                      <c:pt idx="95">
                        <c:v>5月17日</c:v>
                      </c:pt>
                      <c:pt idx="96">
                        <c:v>5月16日</c:v>
                      </c:pt>
                      <c:pt idx="97">
                        <c:v>5月15日</c:v>
                      </c:pt>
                      <c:pt idx="98">
                        <c:v>5月14日</c:v>
                      </c:pt>
                      <c:pt idx="99">
                        <c:v>5月13日</c:v>
                      </c:pt>
                      <c:pt idx="100">
                        <c:v>5月12日</c:v>
                      </c:pt>
                      <c:pt idx="101">
                        <c:v>5月11日</c:v>
                      </c:pt>
                      <c:pt idx="102">
                        <c:v>5月10日</c:v>
                      </c:pt>
                      <c:pt idx="103">
                        <c:v>5月9日</c:v>
                      </c:pt>
                      <c:pt idx="104">
                        <c:v>5月8日</c:v>
                      </c:pt>
                      <c:pt idx="105">
                        <c:v>5月7日</c:v>
                      </c:pt>
                      <c:pt idx="106">
                        <c:v>5月6日</c:v>
                      </c:pt>
                      <c:pt idx="107">
                        <c:v>5月5日</c:v>
                      </c:pt>
                      <c:pt idx="108">
                        <c:v>5月4日</c:v>
                      </c:pt>
                      <c:pt idx="109">
                        <c:v>5月3日</c:v>
                      </c:pt>
                      <c:pt idx="110">
                        <c:v>5月2日</c:v>
                      </c:pt>
                      <c:pt idx="111">
                        <c:v>5月1日</c:v>
                      </c:pt>
                      <c:pt idx="112">
                        <c:v>4月30日</c:v>
                      </c:pt>
                      <c:pt idx="113">
                        <c:v>4月29日</c:v>
                      </c:pt>
                      <c:pt idx="114">
                        <c:v>4月28日</c:v>
                      </c:pt>
                      <c:pt idx="115">
                        <c:v>4月27日</c:v>
                      </c:pt>
                      <c:pt idx="116">
                        <c:v>4月26日</c:v>
                      </c:pt>
                      <c:pt idx="117">
                        <c:v>4月25日</c:v>
                      </c:pt>
                      <c:pt idx="118">
                        <c:v>4月24日</c:v>
                      </c:pt>
                      <c:pt idx="119">
                        <c:v>4月23日</c:v>
                      </c:pt>
                      <c:pt idx="120">
                        <c:v>4月22日</c:v>
                      </c:pt>
                      <c:pt idx="121">
                        <c:v>4月21日</c:v>
                      </c:pt>
                      <c:pt idx="122">
                        <c:v>4月20日</c:v>
                      </c:pt>
                      <c:pt idx="123">
                        <c:v>4月19日</c:v>
                      </c:pt>
                      <c:pt idx="124">
                        <c:v>4月18日</c:v>
                      </c:pt>
                      <c:pt idx="125">
                        <c:v>4月17日</c:v>
                      </c:pt>
                      <c:pt idx="126">
                        <c:v>4月16日</c:v>
                      </c:pt>
                      <c:pt idx="127">
                        <c:v>4月15日</c:v>
                      </c:pt>
                      <c:pt idx="128">
                        <c:v>4月14日</c:v>
                      </c:pt>
                      <c:pt idx="129">
                        <c:v>4月13日</c:v>
                      </c:pt>
                      <c:pt idx="130">
                        <c:v>4月12日</c:v>
                      </c:pt>
                      <c:pt idx="131">
                        <c:v>4月11日</c:v>
                      </c:pt>
                      <c:pt idx="132">
                        <c:v>4月10日</c:v>
                      </c:pt>
                      <c:pt idx="133">
                        <c:v>4月9日</c:v>
                      </c:pt>
                      <c:pt idx="134">
                        <c:v>4月8日</c:v>
                      </c:pt>
                      <c:pt idx="135">
                        <c:v>4月7日</c:v>
                      </c:pt>
                      <c:pt idx="136">
                        <c:v>4月6日</c:v>
                      </c:pt>
                      <c:pt idx="137">
                        <c:v>4月5日</c:v>
                      </c:pt>
                      <c:pt idx="138">
                        <c:v>4月4日</c:v>
                      </c:pt>
                      <c:pt idx="139">
                        <c:v>4月3日</c:v>
                      </c:pt>
                      <c:pt idx="140">
                        <c:v>4月2日</c:v>
                      </c:pt>
                      <c:pt idx="141">
                        <c:v>4月1日</c:v>
                      </c:pt>
                      <c:pt idx="142">
                        <c:v>3月31日</c:v>
                      </c:pt>
                      <c:pt idx="143">
                        <c:v>3月30日</c:v>
                      </c:pt>
                      <c:pt idx="144">
                        <c:v>3月29日</c:v>
                      </c:pt>
                      <c:pt idx="145">
                        <c:v>3月28日</c:v>
                      </c:pt>
                      <c:pt idx="146">
                        <c:v>3月27日</c:v>
                      </c:pt>
                      <c:pt idx="147">
                        <c:v>3月26日</c:v>
                      </c:pt>
                      <c:pt idx="148">
                        <c:v>3月25日</c:v>
                      </c:pt>
                      <c:pt idx="149">
                        <c:v>3月24日</c:v>
                      </c:pt>
                      <c:pt idx="150">
                        <c:v>3月23日</c:v>
                      </c:pt>
                      <c:pt idx="151">
                        <c:v>3月22日</c:v>
                      </c:pt>
                      <c:pt idx="152">
                        <c:v>3月21日</c:v>
                      </c:pt>
                      <c:pt idx="153">
                        <c:v>3月20日</c:v>
                      </c:pt>
                      <c:pt idx="154">
                        <c:v>3月19日</c:v>
                      </c:pt>
                      <c:pt idx="155">
                        <c:v>3月18日</c:v>
                      </c:pt>
                      <c:pt idx="156">
                        <c:v>3月17日</c:v>
                      </c:pt>
                      <c:pt idx="157">
                        <c:v>3月16日</c:v>
                      </c:pt>
                      <c:pt idx="158">
                        <c:v>3月15日</c:v>
                      </c:pt>
                      <c:pt idx="159">
                        <c:v>3月14日</c:v>
                      </c:pt>
                      <c:pt idx="160">
                        <c:v>3月13日</c:v>
                      </c:pt>
                      <c:pt idx="161">
                        <c:v>3月12日</c:v>
                      </c:pt>
                      <c:pt idx="162">
                        <c:v>3月11日</c:v>
                      </c:pt>
                      <c:pt idx="163">
                        <c:v>3月10日</c:v>
                      </c:pt>
                      <c:pt idx="164">
                        <c:v>3月9日</c:v>
                      </c:pt>
                      <c:pt idx="165">
                        <c:v>3月8日</c:v>
                      </c:pt>
                      <c:pt idx="166">
                        <c:v>3月7日</c:v>
                      </c:pt>
                      <c:pt idx="167">
                        <c:v>3月6日</c:v>
                      </c:pt>
                      <c:pt idx="168">
                        <c:v>3月5日</c:v>
                      </c:pt>
                      <c:pt idx="169">
                        <c:v>3月4日</c:v>
                      </c:pt>
                      <c:pt idx="170">
                        <c:v>3月3日</c:v>
                      </c:pt>
                      <c:pt idx="171">
                        <c:v>3月2日</c:v>
                      </c:pt>
                      <c:pt idx="172">
                        <c:v>3月1日</c:v>
                      </c:pt>
                      <c:pt idx="173">
                        <c:v>2月29日</c:v>
                      </c:pt>
                      <c:pt idx="174">
                        <c:v>2月28日</c:v>
                      </c:pt>
                      <c:pt idx="175">
                        <c:v>2月27日</c:v>
                      </c:pt>
                      <c:pt idx="176">
                        <c:v>2月26日</c:v>
                      </c:pt>
                      <c:pt idx="177">
                        <c:v>2月25日</c:v>
                      </c:pt>
                      <c:pt idx="178">
                        <c:v>2月24日</c:v>
                      </c:pt>
                      <c:pt idx="179">
                        <c:v>2月23日</c:v>
                      </c:pt>
                      <c:pt idx="180">
                        <c:v>2月22日</c:v>
                      </c:pt>
                      <c:pt idx="181">
                        <c:v>2月21日</c:v>
                      </c:pt>
                    </c:strCache>
                  </c:strRef>
                </c:cat>
                <c:val>
                  <c:numRef>
                    <c:extLst xmlns:c15="http://schemas.microsoft.com/office/drawing/2012/chart">
                      <c:ext xmlns:c15="http://schemas.microsoft.com/office/drawing/2012/chart" uri="{02D57815-91ED-43cb-92C2-25804820EDAC}">
                        <c15:formulaRef>
                          <c15:sqref>Sheet1!$G$5:$G$186</c15:sqref>
                        </c15:formulaRef>
                      </c:ext>
                    </c:extLst>
                    <c:numCache>
                      <c:formatCode>General</c:formatCode>
                      <c:ptCount val="182"/>
                      <c:pt idx="0">
                        <c:v>459</c:v>
                      </c:pt>
                      <c:pt idx="1">
                        <c:v>534</c:v>
                      </c:pt>
                      <c:pt idx="2">
                        <c:v>535</c:v>
                      </c:pt>
                      <c:pt idx="3">
                        <c:v>721</c:v>
                      </c:pt>
                      <c:pt idx="4">
                        <c:v>244</c:v>
                      </c:pt>
                      <c:pt idx="5">
                        <c:v>425</c:v>
                      </c:pt>
                      <c:pt idx="6">
                        <c:v>594</c:v>
                      </c:pt>
                      <c:pt idx="7">
                        <c:v>529</c:v>
                      </c:pt>
                      <c:pt idx="8">
                        <c:v>567</c:v>
                      </c:pt>
                      <c:pt idx="9">
                        <c:v>714</c:v>
                      </c:pt>
                      <c:pt idx="10">
                        <c:v>315</c:v>
                      </c:pt>
                      <c:pt idx="11">
                        <c:v>230</c:v>
                      </c:pt>
                      <c:pt idx="12">
                        <c:v>395</c:v>
                      </c:pt>
                      <c:pt idx="13">
                        <c:v>516</c:v>
                      </c:pt>
                      <c:pt idx="14">
                        <c:v>474</c:v>
                      </c:pt>
                      <c:pt idx="15">
                        <c:v>488</c:v>
                      </c:pt>
                      <c:pt idx="16">
                        <c:v>478</c:v>
                      </c:pt>
                      <c:pt idx="17">
                        <c:v>574</c:v>
                      </c:pt>
                      <c:pt idx="18">
                        <c:v>161</c:v>
                      </c:pt>
                      <c:pt idx="19">
                        <c:v>349</c:v>
                      </c:pt>
                      <c:pt idx="20">
                        <c:v>468</c:v>
                      </c:pt>
                      <c:pt idx="21">
                        <c:v>396</c:v>
                      </c:pt>
                      <c:pt idx="22">
                        <c:v>465</c:v>
                      </c:pt>
                      <c:pt idx="23">
                        <c:v>502</c:v>
                      </c:pt>
                      <c:pt idx="24">
                        <c:v>564</c:v>
                      </c:pt>
                      <c:pt idx="25">
                        <c:v>159</c:v>
                      </c:pt>
                      <c:pt idx="26">
                        <c:v>403</c:v>
                      </c:pt>
                      <c:pt idx="27">
                        <c:v>239</c:v>
                      </c:pt>
                      <c:pt idx="28">
                        <c:v>247</c:v>
                      </c:pt>
                      <c:pt idx="29">
                        <c:v>425</c:v>
                      </c:pt>
                      <c:pt idx="30">
                        <c:v>399</c:v>
                      </c:pt>
                      <c:pt idx="31">
                        <c:v>511</c:v>
                      </c:pt>
                      <c:pt idx="32">
                        <c:v>100</c:v>
                      </c:pt>
                      <c:pt idx="33">
                        <c:v>250</c:v>
                      </c:pt>
                      <c:pt idx="34">
                        <c:v>325</c:v>
                      </c:pt>
                      <c:pt idx="35">
                        <c:v>286</c:v>
                      </c:pt>
                      <c:pt idx="36">
                        <c:v>315</c:v>
                      </c:pt>
                      <c:pt idx="37">
                        <c:v>349</c:v>
                      </c:pt>
                      <c:pt idx="38">
                        <c:v>370</c:v>
                      </c:pt>
                      <c:pt idx="39">
                        <c:v>120</c:v>
                      </c:pt>
                      <c:pt idx="40">
                        <c:v>209</c:v>
                      </c:pt>
                      <c:pt idx="41">
                        <c:v>253</c:v>
                      </c:pt>
                      <c:pt idx="42">
                        <c:v>207</c:v>
                      </c:pt>
                      <c:pt idx="43">
                        <c:v>224</c:v>
                      </c:pt>
                      <c:pt idx="44">
                        <c:v>215</c:v>
                      </c:pt>
                      <c:pt idx="45">
                        <c:v>281</c:v>
                      </c:pt>
                      <c:pt idx="46">
                        <c:v>86</c:v>
                      </c:pt>
                      <c:pt idx="47">
                        <c:v>199</c:v>
                      </c:pt>
                      <c:pt idx="48">
                        <c:v>221</c:v>
                      </c:pt>
                      <c:pt idx="49">
                        <c:v>163</c:v>
                      </c:pt>
                      <c:pt idx="50">
                        <c:v>179</c:v>
                      </c:pt>
                      <c:pt idx="51">
                        <c:v>163</c:v>
                      </c:pt>
                      <c:pt idx="52">
                        <c:v>199</c:v>
                      </c:pt>
                      <c:pt idx="53">
                        <c:v>41</c:v>
                      </c:pt>
                      <c:pt idx="54">
                        <c:v>115</c:v>
                      </c:pt>
                      <c:pt idx="55">
                        <c:v>143</c:v>
                      </c:pt>
                      <c:pt idx="56">
                        <c:v>126</c:v>
                      </c:pt>
                      <c:pt idx="57">
                        <c:v>138</c:v>
                      </c:pt>
                      <c:pt idx="58">
                        <c:v>120</c:v>
                      </c:pt>
                      <c:pt idx="59">
                        <c:v>124</c:v>
                      </c:pt>
                      <c:pt idx="60">
                        <c:v>30</c:v>
                      </c:pt>
                      <c:pt idx="61">
                        <c:v>87</c:v>
                      </c:pt>
                      <c:pt idx="62">
                        <c:v>74</c:v>
                      </c:pt>
                      <c:pt idx="63">
                        <c:v>95</c:v>
                      </c:pt>
                      <c:pt idx="64">
                        <c:v>98</c:v>
                      </c:pt>
                      <c:pt idx="65">
                        <c:v>96</c:v>
                      </c:pt>
                      <c:pt idx="66">
                        <c:v>108</c:v>
                      </c:pt>
                      <c:pt idx="67">
                        <c:v>27</c:v>
                      </c:pt>
                      <c:pt idx="68">
                        <c:v>73</c:v>
                      </c:pt>
                      <c:pt idx="69">
                        <c:v>108</c:v>
                      </c:pt>
                      <c:pt idx="70">
                        <c:v>76</c:v>
                      </c:pt>
                      <c:pt idx="71">
                        <c:v>101</c:v>
                      </c:pt>
                      <c:pt idx="72">
                        <c:v>101</c:v>
                      </c:pt>
                      <c:pt idx="73">
                        <c:v>102</c:v>
                      </c:pt>
                      <c:pt idx="74">
                        <c:v>27</c:v>
                      </c:pt>
                      <c:pt idx="75">
                        <c:v>54</c:v>
                      </c:pt>
                      <c:pt idx="76">
                        <c:v>87</c:v>
                      </c:pt>
                      <c:pt idx="77">
                        <c:v>87</c:v>
                      </c:pt>
                      <c:pt idx="78">
                        <c:v>84</c:v>
                      </c:pt>
                      <c:pt idx="79">
                        <c:v>83</c:v>
                      </c:pt>
                      <c:pt idx="80">
                        <c:v>71</c:v>
                      </c:pt>
                      <c:pt idx="81">
                        <c:v>8</c:v>
                      </c:pt>
                      <c:pt idx="82">
                        <c:v>51</c:v>
                      </c:pt>
                      <c:pt idx="83">
                        <c:v>31</c:v>
                      </c:pt>
                      <c:pt idx="84">
                        <c:v>42</c:v>
                      </c:pt>
                      <c:pt idx="85">
                        <c:v>39</c:v>
                      </c:pt>
                      <c:pt idx="86">
                        <c:v>47</c:v>
                      </c:pt>
                      <c:pt idx="87">
                        <c:v>34</c:v>
                      </c:pt>
                      <c:pt idx="88">
                        <c:v>2</c:v>
                      </c:pt>
                      <c:pt idx="89">
                        <c:v>16</c:v>
                      </c:pt>
                      <c:pt idx="90">
                        <c:v>15</c:v>
                      </c:pt>
                      <c:pt idx="91">
                        <c:v>18</c:v>
                      </c:pt>
                      <c:pt idx="92">
                        <c:v>20</c:v>
                      </c:pt>
                      <c:pt idx="93">
                        <c:v>13</c:v>
                      </c:pt>
                      <c:pt idx="94">
                        <c:v>5</c:v>
                      </c:pt>
                      <c:pt idx="95">
                        <c:v>0</c:v>
                      </c:pt>
                      <c:pt idx="96">
                        <c:v>0</c:v>
                      </c:pt>
                      <c:pt idx="97">
                        <c:v>0</c:v>
                      </c:pt>
                      <c:pt idx="98">
                        <c:v>0</c:v>
                      </c:pt>
                      <c:pt idx="99">
                        <c:v>0</c:v>
                      </c:pt>
                    </c:numCache>
                  </c:numRef>
                </c:val>
                <c:smooth val="0"/>
              </c15:ser>
            </c15:filteredLineSeries>
            <c15:filteredLineSeries>
              <c15:ser>
                <c:idx val="4"/>
                <c:order val="4"/>
                <c:tx>
                  <c:strRef>
                    <c:extLst xmlns:c15="http://schemas.microsoft.com/office/drawing/2012/chart">
                      <c:ext xmlns:c15="http://schemas.microsoft.com/office/drawing/2012/chart" uri="{02D57815-91ED-43cb-92C2-25804820EDAC}">
                        <c15:formulaRef>
                          <c15:sqref>Sheet1!$I$4</c15:sqref>
                        </c15:formulaRef>
                      </c:ext>
                    </c:extLst>
                    <c:strCache>
                      <c:ptCount val="1"/>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Sheet1!$C$5:$C$186</c15:sqref>
                        </c15:formulaRef>
                      </c:ext>
                    </c:extLst>
                    <c:strCache>
                      <c:ptCount val="182"/>
                      <c:pt idx="0">
                        <c:v>8月20日</c:v>
                      </c:pt>
                      <c:pt idx="1">
                        <c:v>8月19日</c:v>
                      </c:pt>
                      <c:pt idx="2">
                        <c:v>8月18日</c:v>
                      </c:pt>
                      <c:pt idx="3">
                        <c:v>8月17日</c:v>
                      </c:pt>
                      <c:pt idx="4">
                        <c:v>8月16日</c:v>
                      </c:pt>
                      <c:pt idx="5">
                        <c:v>8月15日</c:v>
                      </c:pt>
                      <c:pt idx="6">
                        <c:v>8月14日</c:v>
                      </c:pt>
                      <c:pt idx="7">
                        <c:v>8月13日</c:v>
                      </c:pt>
                      <c:pt idx="8">
                        <c:v>8月12日</c:v>
                      </c:pt>
                      <c:pt idx="9">
                        <c:v>8月11日</c:v>
                      </c:pt>
                      <c:pt idx="10">
                        <c:v>8月10日</c:v>
                      </c:pt>
                      <c:pt idx="11">
                        <c:v>8月9日</c:v>
                      </c:pt>
                      <c:pt idx="12">
                        <c:v>8月8日</c:v>
                      </c:pt>
                      <c:pt idx="13">
                        <c:v>8月7日</c:v>
                      </c:pt>
                      <c:pt idx="14">
                        <c:v>8月6日</c:v>
                      </c:pt>
                      <c:pt idx="15">
                        <c:v>8月5日</c:v>
                      </c:pt>
                      <c:pt idx="16">
                        <c:v>8月4日</c:v>
                      </c:pt>
                      <c:pt idx="17">
                        <c:v>8月3日</c:v>
                      </c:pt>
                      <c:pt idx="18">
                        <c:v>8月2日</c:v>
                      </c:pt>
                      <c:pt idx="19">
                        <c:v>8月1日</c:v>
                      </c:pt>
                      <c:pt idx="20">
                        <c:v>7月31日</c:v>
                      </c:pt>
                      <c:pt idx="21">
                        <c:v>7月30日</c:v>
                      </c:pt>
                      <c:pt idx="22">
                        <c:v>7月29日</c:v>
                      </c:pt>
                      <c:pt idx="23">
                        <c:v>7月28日</c:v>
                      </c:pt>
                      <c:pt idx="24">
                        <c:v>7月27日</c:v>
                      </c:pt>
                      <c:pt idx="25">
                        <c:v>7月26日</c:v>
                      </c:pt>
                      <c:pt idx="26">
                        <c:v>7月25日</c:v>
                      </c:pt>
                      <c:pt idx="27">
                        <c:v>7月24日</c:v>
                      </c:pt>
                      <c:pt idx="28">
                        <c:v>7月23日</c:v>
                      </c:pt>
                      <c:pt idx="29">
                        <c:v>7月22日</c:v>
                      </c:pt>
                      <c:pt idx="30">
                        <c:v>7月21日</c:v>
                      </c:pt>
                      <c:pt idx="31">
                        <c:v>7月20日</c:v>
                      </c:pt>
                      <c:pt idx="32">
                        <c:v>7月19日</c:v>
                      </c:pt>
                      <c:pt idx="33">
                        <c:v>7月18日</c:v>
                      </c:pt>
                      <c:pt idx="34">
                        <c:v>7月17日</c:v>
                      </c:pt>
                      <c:pt idx="35">
                        <c:v>7月16日</c:v>
                      </c:pt>
                      <c:pt idx="36">
                        <c:v>7月15日</c:v>
                      </c:pt>
                      <c:pt idx="37">
                        <c:v>7月14日</c:v>
                      </c:pt>
                      <c:pt idx="38">
                        <c:v>7月13日</c:v>
                      </c:pt>
                      <c:pt idx="39">
                        <c:v>7月12日</c:v>
                      </c:pt>
                      <c:pt idx="40">
                        <c:v>7月11日</c:v>
                      </c:pt>
                      <c:pt idx="41">
                        <c:v>7月10日</c:v>
                      </c:pt>
                      <c:pt idx="42">
                        <c:v>7月9日</c:v>
                      </c:pt>
                      <c:pt idx="43">
                        <c:v>7月8日</c:v>
                      </c:pt>
                      <c:pt idx="44">
                        <c:v>7月7日</c:v>
                      </c:pt>
                      <c:pt idx="45">
                        <c:v>7月6日</c:v>
                      </c:pt>
                      <c:pt idx="46">
                        <c:v>7月5日</c:v>
                      </c:pt>
                      <c:pt idx="47">
                        <c:v>7月4日</c:v>
                      </c:pt>
                      <c:pt idx="48">
                        <c:v>7月3日</c:v>
                      </c:pt>
                      <c:pt idx="49">
                        <c:v>7月2日</c:v>
                      </c:pt>
                      <c:pt idx="50">
                        <c:v>7月1日</c:v>
                      </c:pt>
                      <c:pt idx="51">
                        <c:v>6月30日</c:v>
                      </c:pt>
                      <c:pt idx="52">
                        <c:v>6月29日</c:v>
                      </c:pt>
                      <c:pt idx="53">
                        <c:v>6月28日</c:v>
                      </c:pt>
                      <c:pt idx="54">
                        <c:v>6月27日</c:v>
                      </c:pt>
                      <c:pt idx="55">
                        <c:v>6月26日</c:v>
                      </c:pt>
                      <c:pt idx="56">
                        <c:v>6月25日</c:v>
                      </c:pt>
                      <c:pt idx="57">
                        <c:v>6月24日</c:v>
                      </c:pt>
                      <c:pt idx="58">
                        <c:v>6月23日</c:v>
                      </c:pt>
                      <c:pt idx="59">
                        <c:v>6月22日</c:v>
                      </c:pt>
                      <c:pt idx="60">
                        <c:v>6月21日</c:v>
                      </c:pt>
                      <c:pt idx="61">
                        <c:v>6月20日</c:v>
                      </c:pt>
                      <c:pt idx="62">
                        <c:v>6月19日</c:v>
                      </c:pt>
                      <c:pt idx="63">
                        <c:v>6月18日</c:v>
                      </c:pt>
                      <c:pt idx="64">
                        <c:v>6月17日</c:v>
                      </c:pt>
                      <c:pt idx="65">
                        <c:v>6月16日</c:v>
                      </c:pt>
                      <c:pt idx="66">
                        <c:v>6月15日</c:v>
                      </c:pt>
                      <c:pt idx="67">
                        <c:v>6月14日</c:v>
                      </c:pt>
                      <c:pt idx="68">
                        <c:v>6月13日</c:v>
                      </c:pt>
                      <c:pt idx="69">
                        <c:v>6月12日</c:v>
                      </c:pt>
                      <c:pt idx="70">
                        <c:v>6月11日</c:v>
                      </c:pt>
                      <c:pt idx="71">
                        <c:v>6月10日</c:v>
                      </c:pt>
                      <c:pt idx="72">
                        <c:v>6月9日</c:v>
                      </c:pt>
                      <c:pt idx="73">
                        <c:v>6月8日</c:v>
                      </c:pt>
                      <c:pt idx="74">
                        <c:v>6月7日</c:v>
                      </c:pt>
                      <c:pt idx="75">
                        <c:v>6月6日</c:v>
                      </c:pt>
                      <c:pt idx="76">
                        <c:v>6月5日</c:v>
                      </c:pt>
                      <c:pt idx="77">
                        <c:v>6月4日</c:v>
                      </c:pt>
                      <c:pt idx="78">
                        <c:v>6月3日</c:v>
                      </c:pt>
                      <c:pt idx="79">
                        <c:v>6月2日</c:v>
                      </c:pt>
                      <c:pt idx="80">
                        <c:v>6月1日</c:v>
                      </c:pt>
                      <c:pt idx="81">
                        <c:v>5月31日</c:v>
                      </c:pt>
                      <c:pt idx="82">
                        <c:v>5月30日</c:v>
                      </c:pt>
                      <c:pt idx="83">
                        <c:v>5月29日</c:v>
                      </c:pt>
                      <c:pt idx="84">
                        <c:v>5月28日</c:v>
                      </c:pt>
                      <c:pt idx="85">
                        <c:v>5月27日</c:v>
                      </c:pt>
                      <c:pt idx="86">
                        <c:v>5月26日</c:v>
                      </c:pt>
                      <c:pt idx="87">
                        <c:v>5月25日</c:v>
                      </c:pt>
                      <c:pt idx="88">
                        <c:v>5月24日</c:v>
                      </c:pt>
                      <c:pt idx="89">
                        <c:v>5月23日</c:v>
                      </c:pt>
                      <c:pt idx="90">
                        <c:v>5月22日</c:v>
                      </c:pt>
                      <c:pt idx="91">
                        <c:v>5月21日</c:v>
                      </c:pt>
                      <c:pt idx="92">
                        <c:v>5月20日</c:v>
                      </c:pt>
                      <c:pt idx="93">
                        <c:v>5月19日</c:v>
                      </c:pt>
                      <c:pt idx="94">
                        <c:v>5月18日</c:v>
                      </c:pt>
                      <c:pt idx="95">
                        <c:v>5月17日</c:v>
                      </c:pt>
                      <c:pt idx="96">
                        <c:v>5月16日</c:v>
                      </c:pt>
                      <c:pt idx="97">
                        <c:v>5月15日</c:v>
                      </c:pt>
                      <c:pt idx="98">
                        <c:v>5月14日</c:v>
                      </c:pt>
                      <c:pt idx="99">
                        <c:v>5月13日</c:v>
                      </c:pt>
                      <c:pt idx="100">
                        <c:v>5月12日</c:v>
                      </c:pt>
                      <c:pt idx="101">
                        <c:v>5月11日</c:v>
                      </c:pt>
                      <c:pt idx="102">
                        <c:v>5月10日</c:v>
                      </c:pt>
                      <c:pt idx="103">
                        <c:v>5月9日</c:v>
                      </c:pt>
                      <c:pt idx="104">
                        <c:v>5月8日</c:v>
                      </c:pt>
                      <c:pt idx="105">
                        <c:v>5月7日</c:v>
                      </c:pt>
                      <c:pt idx="106">
                        <c:v>5月6日</c:v>
                      </c:pt>
                      <c:pt idx="107">
                        <c:v>5月5日</c:v>
                      </c:pt>
                      <c:pt idx="108">
                        <c:v>5月4日</c:v>
                      </c:pt>
                      <c:pt idx="109">
                        <c:v>5月3日</c:v>
                      </c:pt>
                      <c:pt idx="110">
                        <c:v>5月2日</c:v>
                      </c:pt>
                      <c:pt idx="111">
                        <c:v>5月1日</c:v>
                      </c:pt>
                      <c:pt idx="112">
                        <c:v>4月30日</c:v>
                      </c:pt>
                      <c:pt idx="113">
                        <c:v>4月29日</c:v>
                      </c:pt>
                      <c:pt idx="114">
                        <c:v>4月28日</c:v>
                      </c:pt>
                      <c:pt idx="115">
                        <c:v>4月27日</c:v>
                      </c:pt>
                      <c:pt idx="116">
                        <c:v>4月26日</c:v>
                      </c:pt>
                      <c:pt idx="117">
                        <c:v>4月25日</c:v>
                      </c:pt>
                      <c:pt idx="118">
                        <c:v>4月24日</c:v>
                      </c:pt>
                      <c:pt idx="119">
                        <c:v>4月23日</c:v>
                      </c:pt>
                      <c:pt idx="120">
                        <c:v>4月22日</c:v>
                      </c:pt>
                      <c:pt idx="121">
                        <c:v>4月21日</c:v>
                      </c:pt>
                      <c:pt idx="122">
                        <c:v>4月20日</c:v>
                      </c:pt>
                      <c:pt idx="123">
                        <c:v>4月19日</c:v>
                      </c:pt>
                      <c:pt idx="124">
                        <c:v>4月18日</c:v>
                      </c:pt>
                      <c:pt idx="125">
                        <c:v>4月17日</c:v>
                      </c:pt>
                      <c:pt idx="126">
                        <c:v>4月16日</c:v>
                      </c:pt>
                      <c:pt idx="127">
                        <c:v>4月15日</c:v>
                      </c:pt>
                      <c:pt idx="128">
                        <c:v>4月14日</c:v>
                      </c:pt>
                      <c:pt idx="129">
                        <c:v>4月13日</c:v>
                      </c:pt>
                      <c:pt idx="130">
                        <c:v>4月12日</c:v>
                      </c:pt>
                      <c:pt idx="131">
                        <c:v>4月11日</c:v>
                      </c:pt>
                      <c:pt idx="132">
                        <c:v>4月10日</c:v>
                      </c:pt>
                      <c:pt idx="133">
                        <c:v>4月9日</c:v>
                      </c:pt>
                      <c:pt idx="134">
                        <c:v>4月8日</c:v>
                      </c:pt>
                      <c:pt idx="135">
                        <c:v>4月7日</c:v>
                      </c:pt>
                      <c:pt idx="136">
                        <c:v>4月6日</c:v>
                      </c:pt>
                      <c:pt idx="137">
                        <c:v>4月5日</c:v>
                      </c:pt>
                      <c:pt idx="138">
                        <c:v>4月4日</c:v>
                      </c:pt>
                      <c:pt idx="139">
                        <c:v>4月3日</c:v>
                      </c:pt>
                      <c:pt idx="140">
                        <c:v>4月2日</c:v>
                      </c:pt>
                      <c:pt idx="141">
                        <c:v>4月1日</c:v>
                      </c:pt>
                      <c:pt idx="142">
                        <c:v>3月31日</c:v>
                      </c:pt>
                      <c:pt idx="143">
                        <c:v>3月30日</c:v>
                      </c:pt>
                      <c:pt idx="144">
                        <c:v>3月29日</c:v>
                      </c:pt>
                      <c:pt idx="145">
                        <c:v>3月28日</c:v>
                      </c:pt>
                      <c:pt idx="146">
                        <c:v>3月27日</c:v>
                      </c:pt>
                      <c:pt idx="147">
                        <c:v>3月26日</c:v>
                      </c:pt>
                      <c:pt idx="148">
                        <c:v>3月25日</c:v>
                      </c:pt>
                      <c:pt idx="149">
                        <c:v>3月24日</c:v>
                      </c:pt>
                      <c:pt idx="150">
                        <c:v>3月23日</c:v>
                      </c:pt>
                      <c:pt idx="151">
                        <c:v>3月22日</c:v>
                      </c:pt>
                      <c:pt idx="152">
                        <c:v>3月21日</c:v>
                      </c:pt>
                      <c:pt idx="153">
                        <c:v>3月20日</c:v>
                      </c:pt>
                      <c:pt idx="154">
                        <c:v>3月19日</c:v>
                      </c:pt>
                      <c:pt idx="155">
                        <c:v>3月18日</c:v>
                      </c:pt>
                      <c:pt idx="156">
                        <c:v>3月17日</c:v>
                      </c:pt>
                      <c:pt idx="157">
                        <c:v>3月16日</c:v>
                      </c:pt>
                      <c:pt idx="158">
                        <c:v>3月15日</c:v>
                      </c:pt>
                      <c:pt idx="159">
                        <c:v>3月14日</c:v>
                      </c:pt>
                      <c:pt idx="160">
                        <c:v>3月13日</c:v>
                      </c:pt>
                      <c:pt idx="161">
                        <c:v>3月12日</c:v>
                      </c:pt>
                      <c:pt idx="162">
                        <c:v>3月11日</c:v>
                      </c:pt>
                      <c:pt idx="163">
                        <c:v>3月10日</c:v>
                      </c:pt>
                      <c:pt idx="164">
                        <c:v>3月9日</c:v>
                      </c:pt>
                      <c:pt idx="165">
                        <c:v>3月8日</c:v>
                      </c:pt>
                      <c:pt idx="166">
                        <c:v>3月7日</c:v>
                      </c:pt>
                      <c:pt idx="167">
                        <c:v>3月6日</c:v>
                      </c:pt>
                      <c:pt idx="168">
                        <c:v>3月5日</c:v>
                      </c:pt>
                      <c:pt idx="169">
                        <c:v>3月4日</c:v>
                      </c:pt>
                      <c:pt idx="170">
                        <c:v>3月3日</c:v>
                      </c:pt>
                      <c:pt idx="171">
                        <c:v>3月2日</c:v>
                      </c:pt>
                      <c:pt idx="172">
                        <c:v>3月1日</c:v>
                      </c:pt>
                      <c:pt idx="173">
                        <c:v>2月29日</c:v>
                      </c:pt>
                      <c:pt idx="174">
                        <c:v>2月28日</c:v>
                      </c:pt>
                      <c:pt idx="175">
                        <c:v>2月27日</c:v>
                      </c:pt>
                      <c:pt idx="176">
                        <c:v>2月26日</c:v>
                      </c:pt>
                      <c:pt idx="177">
                        <c:v>2月25日</c:v>
                      </c:pt>
                      <c:pt idx="178">
                        <c:v>2月24日</c:v>
                      </c:pt>
                      <c:pt idx="179">
                        <c:v>2月23日</c:v>
                      </c:pt>
                      <c:pt idx="180">
                        <c:v>2月22日</c:v>
                      </c:pt>
                      <c:pt idx="181">
                        <c:v>2月21日</c:v>
                      </c:pt>
                    </c:strCache>
                  </c:strRef>
                </c:cat>
                <c:val>
                  <c:numRef>
                    <c:extLst xmlns:c15="http://schemas.microsoft.com/office/drawing/2012/chart">
                      <c:ext xmlns:c15="http://schemas.microsoft.com/office/drawing/2012/chart" uri="{02D57815-91ED-43cb-92C2-25804820EDAC}">
                        <c15:formulaRef>
                          <c15:sqref>Sheet1!$I$5:$I$186</c15:sqref>
                        </c15:formulaRef>
                      </c:ext>
                    </c:extLst>
                    <c:numCache>
                      <c:formatCode>0</c:formatCode>
                      <c:ptCount val="182"/>
                      <c:pt idx="0">
                        <c:v>3931.9</c:v>
                      </c:pt>
                      <c:pt idx="1">
                        <c:v>4328.3</c:v>
                      </c:pt>
                      <c:pt idx="2">
                        <c:v>4423.7</c:v>
                      </c:pt>
                      <c:pt idx="3">
                        <c:v>4502.8999999999996</c:v>
                      </c:pt>
                      <c:pt idx="4">
                        <c:v>3957.7</c:v>
                      </c:pt>
                      <c:pt idx="5">
                        <c:v>3996.1</c:v>
                      </c:pt>
                      <c:pt idx="6">
                        <c:v>4075.3</c:v>
                      </c:pt>
                      <c:pt idx="7">
                        <c:v>4156.3999999999996</c:v>
                      </c:pt>
                      <c:pt idx="8">
                        <c:v>4162.3999999999996</c:v>
                      </c:pt>
                      <c:pt idx="9">
                        <c:v>4232.6000000000004</c:v>
                      </c:pt>
                      <c:pt idx="10">
                        <c:v>4135.3</c:v>
                      </c:pt>
                      <c:pt idx="11">
                        <c:v>4730.3999999999996</c:v>
                      </c:pt>
                      <c:pt idx="12">
                        <c:v>4740.7</c:v>
                      </c:pt>
                      <c:pt idx="13">
                        <c:v>4705.3999999999996</c:v>
                      </c:pt>
                      <c:pt idx="14">
                        <c:v>4736.7</c:v>
                      </c:pt>
                      <c:pt idx="15">
                        <c:v>4709.3999999999996</c:v>
                      </c:pt>
                      <c:pt idx="16">
                        <c:v>4635.3</c:v>
                      </c:pt>
                      <c:pt idx="17">
                        <c:v>4703.7</c:v>
                      </c:pt>
                      <c:pt idx="18">
                        <c:v>4686.3</c:v>
                      </c:pt>
                      <c:pt idx="19">
                        <c:v>4642.3999999999996</c:v>
                      </c:pt>
                      <c:pt idx="20">
                        <c:v>4567.1000000000004</c:v>
                      </c:pt>
                      <c:pt idx="21">
                        <c:v>3969.1</c:v>
                      </c:pt>
                      <c:pt idx="22">
                        <c:v>3627.6</c:v>
                      </c:pt>
                      <c:pt idx="23">
                        <c:v>3678.9</c:v>
                      </c:pt>
                      <c:pt idx="24">
                        <c:v>3526.4</c:v>
                      </c:pt>
                      <c:pt idx="25">
                        <c:v>3370.6</c:v>
                      </c:pt>
                      <c:pt idx="26">
                        <c:v>3322.4</c:v>
                      </c:pt>
                      <c:pt idx="27">
                        <c:v>3326</c:v>
                      </c:pt>
                      <c:pt idx="28">
                        <c:v>3714.1</c:v>
                      </c:pt>
                      <c:pt idx="29">
                        <c:v>3969.6</c:v>
                      </c:pt>
                      <c:pt idx="30">
                        <c:v>3804.6</c:v>
                      </c:pt>
                      <c:pt idx="31">
                        <c:v>3717</c:v>
                      </c:pt>
                      <c:pt idx="32">
                        <c:v>3702</c:v>
                      </c:pt>
                      <c:pt idx="33">
                        <c:v>3676.4</c:v>
                      </c:pt>
                      <c:pt idx="34">
                        <c:v>3600.4</c:v>
                      </c:pt>
                      <c:pt idx="35">
                        <c:v>3521.9</c:v>
                      </c:pt>
                      <c:pt idx="36">
                        <c:v>3340</c:v>
                      </c:pt>
                      <c:pt idx="37">
                        <c:v>3208.1</c:v>
                      </c:pt>
                      <c:pt idx="38">
                        <c:v>3077.4</c:v>
                      </c:pt>
                      <c:pt idx="39">
                        <c:v>2917.9</c:v>
                      </c:pt>
                      <c:pt idx="40">
                        <c:v>2908.7</c:v>
                      </c:pt>
                      <c:pt idx="41">
                        <c:v>2790.9</c:v>
                      </c:pt>
                      <c:pt idx="42">
                        <c:v>2667</c:v>
                      </c:pt>
                      <c:pt idx="43">
                        <c:v>2555.4</c:v>
                      </c:pt>
                      <c:pt idx="44">
                        <c:v>2420.6</c:v>
                      </c:pt>
                      <c:pt idx="45">
                        <c:v>2337.1</c:v>
                      </c:pt>
                      <c:pt idx="46">
                        <c:v>2227.3000000000002</c:v>
                      </c:pt>
                      <c:pt idx="47">
                        <c:v>2180</c:v>
                      </c:pt>
                      <c:pt idx="48">
                        <c:v>2143.4</c:v>
                      </c:pt>
                      <c:pt idx="49">
                        <c:v>2053</c:v>
                      </c:pt>
                      <c:pt idx="50">
                        <c:v>1977.3</c:v>
                      </c:pt>
                      <c:pt idx="51">
                        <c:v>1912.9</c:v>
                      </c:pt>
                      <c:pt idx="52">
                        <c:v>1847.9</c:v>
                      </c:pt>
                      <c:pt idx="53">
                        <c:v>1797.1</c:v>
                      </c:pt>
                      <c:pt idx="54">
                        <c:v>1777</c:v>
                      </c:pt>
                      <c:pt idx="55">
                        <c:v>1734.9</c:v>
                      </c:pt>
                      <c:pt idx="56">
                        <c:v>1708.6</c:v>
                      </c:pt>
                      <c:pt idx="57">
                        <c:v>1699.4</c:v>
                      </c:pt>
                      <c:pt idx="58">
                        <c:v>1678.1</c:v>
                      </c:pt>
                      <c:pt idx="59">
                        <c:v>1668.4</c:v>
                      </c:pt>
                      <c:pt idx="60">
                        <c:v>1655.6</c:v>
                      </c:pt>
                      <c:pt idx="61">
                        <c:v>1666.4</c:v>
                      </c:pt>
                      <c:pt idx="62">
                        <c:v>1668.9</c:v>
                      </c:pt>
                      <c:pt idx="63">
                        <c:v>1674.3</c:v>
                      </c:pt>
                      <c:pt idx="64">
                        <c:v>1667</c:v>
                      </c:pt>
                      <c:pt idx="65">
                        <c:v>1675</c:v>
                      </c:pt>
                      <c:pt idx="66">
                        <c:v>1675.1</c:v>
                      </c:pt>
                      <c:pt idx="67">
                        <c:v>1652.9</c:v>
                      </c:pt>
                      <c:pt idx="68">
                        <c:v>1643.9</c:v>
                      </c:pt>
                      <c:pt idx="69">
                        <c:v>1645.9</c:v>
                      </c:pt>
                      <c:pt idx="70">
                        <c:v>1613</c:v>
                      </c:pt>
                      <c:pt idx="71">
                        <c:v>1597.9</c:v>
                      </c:pt>
                      <c:pt idx="72">
                        <c:v>1553.9</c:v>
                      </c:pt>
                      <c:pt idx="73">
                        <c:v>1499.1</c:v>
                      </c:pt>
                      <c:pt idx="74">
                        <c:v>1449.4</c:v>
                      </c:pt>
                      <c:pt idx="75">
                        <c:v>1442</c:v>
                      </c:pt>
                      <c:pt idx="76">
                        <c:v>1359.3</c:v>
                      </c:pt>
                      <c:pt idx="77">
                        <c:v>1246.4000000000001</c:v>
                      </c:pt>
                      <c:pt idx="78">
                        <c:v>1148.4000000000001</c:v>
                      </c:pt>
                      <c:pt idx="79">
                        <c:v>1064.3</c:v>
                      </c:pt>
                      <c:pt idx="80">
                        <c:v>1003.4</c:v>
                      </c:pt>
                      <c:pt idx="81">
                        <c:v>925.9</c:v>
                      </c:pt>
                      <c:pt idx="82">
                        <c:v>921.9</c:v>
                      </c:pt>
                      <c:pt idx="83">
                        <c:v>914.6</c:v>
                      </c:pt>
                      <c:pt idx="84">
                        <c:v>903.1</c:v>
                      </c:pt>
                      <c:pt idx="85">
                        <c:v>898.3</c:v>
                      </c:pt>
                      <c:pt idx="86">
                        <c:v>895.3</c:v>
                      </c:pt>
                      <c:pt idx="87">
                        <c:v>905.3</c:v>
                      </c:pt>
                      <c:pt idx="88">
                        <c:v>928.7</c:v>
                      </c:pt>
                      <c:pt idx="89">
                        <c:v>936.3</c:v>
                      </c:pt>
                      <c:pt idx="90">
                        <c:v>974.9</c:v>
                      </c:pt>
                      <c:pt idx="91">
                        <c:v>1001.7</c:v>
                      </c:pt>
                      <c:pt idx="92">
                        <c:v>1058.5999999999999</c:v>
                      </c:pt>
                      <c:pt idx="93">
                        <c:v>1103.7</c:v>
                      </c:pt>
                      <c:pt idx="94">
                        <c:v>1138.7</c:v>
                      </c:pt>
                      <c:pt idx="95">
                        <c:v>1149.3</c:v>
                      </c:pt>
                      <c:pt idx="96">
                        <c:v>1179.9000000000001</c:v>
                      </c:pt>
                      <c:pt idx="97">
                        <c:v>1198.7</c:v>
                      </c:pt>
                      <c:pt idx="98">
                        <c:v>1185.7</c:v>
                      </c:pt>
                      <c:pt idx="99">
                        <c:v>1136.7</c:v>
                      </c:pt>
                      <c:pt idx="100">
                        <c:v>951.7</c:v>
                      </c:pt>
                      <c:pt idx="101">
                        <c:v>769.6</c:v>
                      </c:pt>
                      <c:pt idx="102">
                        <c:v>637.4</c:v>
                      </c:pt>
                      <c:pt idx="103">
                        <c:v>616</c:v>
                      </c:pt>
                      <c:pt idx="104">
                        <c:v>521</c:v>
                      </c:pt>
                      <c:pt idx="105">
                        <c:v>390.1</c:v>
                      </c:pt>
                      <c:pt idx="106">
                        <c:v>300</c:v>
                      </c:pt>
                      <c:pt idx="107">
                        <c:v>318.7</c:v>
                      </c:pt>
                      <c:pt idx="108">
                        <c:v>316.3</c:v>
                      </c:pt>
                      <c:pt idx="109">
                        <c:v>320.7</c:v>
                      </c:pt>
                      <c:pt idx="110">
                        <c:v>297.10000000000002</c:v>
                      </c:pt>
                      <c:pt idx="111">
                        <c:v>299.7</c:v>
                      </c:pt>
                      <c:pt idx="112">
                        <c:v>301.60000000000002</c:v>
                      </c:pt>
                      <c:pt idx="113">
                        <c:v>300.39999999999998</c:v>
                      </c:pt>
                      <c:pt idx="114">
                        <c:v>304</c:v>
                      </c:pt>
                      <c:pt idx="115">
                        <c:v>309.7</c:v>
                      </c:pt>
                      <c:pt idx="116">
                        <c:v>309.39999999999998</c:v>
                      </c:pt>
                      <c:pt idx="117">
                        <c:v>308.10000000000002</c:v>
                      </c:pt>
                      <c:pt idx="118">
                        <c:v>314.10000000000002</c:v>
                      </c:pt>
                      <c:pt idx="119">
                        <c:v>315.39999999999998</c:v>
                      </c:pt>
                      <c:pt idx="120">
                        <c:v>318</c:v>
                      </c:pt>
                      <c:pt idx="121">
                        <c:v>303.60000000000002</c:v>
                      </c:pt>
                      <c:pt idx="122">
                        <c:v>292.7</c:v>
                      </c:pt>
                      <c:pt idx="123">
                        <c:v>286.10000000000002</c:v>
                      </c:pt>
                      <c:pt idx="124">
                        <c:v>250.9</c:v>
                      </c:pt>
                      <c:pt idx="125">
                        <c:v>271.39999999999998</c:v>
                      </c:pt>
                      <c:pt idx="126">
                        <c:v>276.10000000000002</c:v>
                      </c:pt>
                      <c:pt idx="127">
                        <c:v>252.4</c:v>
                      </c:pt>
                      <c:pt idx="128">
                        <c:v>281.89999999999998</c:v>
                      </c:pt>
                      <c:pt idx="129">
                        <c:v>307.60000000000002</c:v>
                      </c:pt>
                      <c:pt idx="130">
                        <c:v>322.7</c:v>
                      </c:pt>
                      <c:pt idx="131">
                        <c:v>323.39999999999998</c:v>
                      </c:pt>
                      <c:pt idx="132">
                        <c:v>260.89999999999998</c:v>
                      </c:pt>
                      <c:pt idx="133">
                        <c:v>287.89999999999998</c:v>
                      </c:pt>
                      <c:pt idx="134">
                        <c:v>305.7</c:v>
                      </c:pt>
                      <c:pt idx="135">
                        <c:v>276.89999999999998</c:v>
                      </c:pt>
                      <c:pt idx="136">
                        <c:v>258.89999999999998</c:v>
                      </c:pt>
                      <c:pt idx="137">
                        <c:v>213.9</c:v>
                      </c:pt>
                      <c:pt idx="138">
                        <c:v>252.3</c:v>
                      </c:pt>
                      <c:pt idx="139">
                        <c:v>277.89999999999998</c:v>
                      </c:pt>
                      <c:pt idx="140">
                        <c:v>219.6</c:v>
                      </c:pt>
                      <c:pt idx="141">
                        <c:v>165</c:v>
                      </c:pt>
                      <c:pt idx="142">
                        <c:v>155.1</c:v>
                      </c:pt>
                      <c:pt idx="143">
                        <c:v>145</c:v>
                      </c:pt>
                      <c:pt idx="144">
                        <c:v>147.1</c:v>
                      </c:pt>
                      <c:pt idx="145">
                        <c:v>100</c:v>
                      </c:pt>
                      <c:pt idx="146">
                        <c:v>71.400000000000006</c:v>
                      </c:pt>
                      <c:pt idx="147">
                        <c:v>53.1</c:v>
                      </c:pt>
                      <c:pt idx="148">
                        <c:v>47.7</c:v>
                      </c:pt>
                      <c:pt idx="149">
                        <c:v>49.1</c:v>
                      </c:pt>
                      <c:pt idx="150">
                        <c:v>48.7</c:v>
                      </c:pt>
                      <c:pt idx="151">
                        <c:v>43.4</c:v>
                      </c:pt>
                      <c:pt idx="152">
                        <c:v>43.3</c:v>
                      </c:pt>
                      <c:pt idx="153">
                        <c:v>47.1</c:v>
                      </c:pt>
                      <c:pt idx="154">
                        <c:v>53.3</c:v>
                      </c:pt>
                      <c:pt idx="155">
                        <c:v>58.3</c:v>
                      </c:pt>
                      <c:pt idx="156">
                        <c:v>60.3</c:v>
                      </c:pt>
                      <c:pt idx="157">
                        <c:v>59.4</c:v>
                      </c:pt>
                      <c:pt idx="158">
                        <c:v>60</c:v>
                      </c:pt>
                      <c:pt idx="159">
                        <c:v>60</c:v>
                      </c:pt>
                      <c:pt idx="160">
                        <c:v>63.3</c:v>
                      </c:pt>
                      <c:pt idx="161">
                        <c:v>65.099999999999994</c:v>
                      </c:pt>
                      <c:pt idx="162">
                        <c:v>64.400000000000006</c:v>
                      </c:pt>
                      <c:pt idx="163">
                        <c:v>59.1</c:v>
                      </c:pt>
                      <c:pt idx="164">
                        <c:v>60.4</c:v>
                      </c:pt>
                      <c:pt idx="165">
                        <c:v>61.7</c:v>
                      </c:pt>
                      <c:pt idx="166">
                        <c:v>63.7</c:v>
                      </c:pt>
                      <c:pt idx="167">
                        <c:v>58.3</c:v>
                      </c:pt>
                      <c:pt idx="168">
                        <c:v>57.3</c:v>
                      </c:pt>
                      <c:pt idx="169">
                        <c:v>55.7</c:v>
                      </c:pt>
                      <c:pt idx="170">
                        <c:v>51.3</c:v>
                      </c:pt>
                      <c:pt idx="171">
                        <c:v>47</c:v>
                      </c:pt>
                      <c:pt idx="172">
                        <c:v>44.4</c:v>
                      </c:pt>
                      <c:pt idx="173">
                        <c:v>43.4</c:v>
                      </c:pt>
                      <c:pt idx="174">
                        <c:v>40.299999999999997</c:v>
                      </c:pt>
                      <c:pt idx="175">
                        <c:v>36.1</c:v>
                      </c:pt>
                      <c:pt idx="176">
                        <c:v>35</c:v>
                      </c:pt>
                      <c:pt idx="177">
                        <c:v>39.1</c:v>
                      </c:pt>
                      <c:pt idx="178">
                        <c:v>36.299999999999997</c:v>
                      </c:pt>
                      <c:pt idx="179">
                        <c:v>35.299999999999997</c:v>
                      </c:pt>
                      <c:pt idx="180">
                        <c:v>44.9</c:v>
                      </c:pt>
                      <c:pt idx="181">
                        <c:v>58.6</c:v>
                      </c:pt>
                    </c:numCache>
                  </c:numRef>
                </c:val>
                <c:smooth val="0"/>
              </c15:ser>
            </c15:filteredLineSeries>
          </c:ext>
        </c:extLst>
      </c:lineChart>
      <c:catAx>
        <c:axId val="32469078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691176"/>
        <c:crosses val="autoZero"/>
        <c:auto val="1"/>
        <c:lblAlgn val="ctr"/>
        <c:lblOffset val="100"/>
        <c:noMultiLvlLbl val="0"/>
      </c:catAx>
      <c:valAx>
        <c:axId val="324691176"/>
        <c:scaling>
          <c:orientation val="minMax"/>
        </c:scaling>
        <c:delete val="0"/>
        <c:axPos val="r"/>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690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15</xdr:col>
      <xdr:colOff>147204</xdr:colOff>
      <xdr:row>2</xdr:row>
      <xdr:rowOff>529590</xdr:rowOff>
    </xdr:from>
    <xdr:to>
      <xdr:col>24</xdr:col>
      <xdr:colOff>181494</xdr:colOff>
      <xdr:row>22</xdr:row>
      <xdr:rowOff>113261</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178376</xdr:colOff>
      <xdr:row>25</xdr:row>
      <xdr:rowOff>40178</xdr:rowOff>
    </xdr:from>
    <xdr:to>
      <xdr:col>24</xdr:col>
      <xdr:colOff>91439</xdr:colOff>
      <xdr:row>41</xdr:row>
      <xdr:rowOff>15240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170361</xdr:colOff>
      <xdr:row>41</xdr:row>
      <xdr:rowOff>87084</xdr:rowOff>
    </xdr:from>
    <xdr:to>
      <xdr:col>24</xdr:col>
      <xdr:colOff>65314</xdr:colOff>
      <xdr:row>58</xdr:row>
      <xdr:rowOff>108856</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163286</xdr:colOff>
      <xdr:row>60</xdr:row>
      <xdr:rowOff>10887</xdr:rowOff>
    </xdr:from>
    <xdr:to>
      <xdr:col>24</xdr:col>
      <xdr:colOff>32657</xdr:colOff>
      <xdr:row>78</xdr:row>
      <xdr:rowOff>21772</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15</xdr:col>
      <xdr:colOff>181441</xdr:colOff>
      <xdr:row>80</xdr:row>
      <xdr:rowOff>9095</xdr:rowOff>
    </xdr:from>
    <xdr:ext cx="5228760" cy="6506005"/>
    <xdr:sp macro="" textlink="">
      <xdr:nvSpPr>
        <xdr:cNvPr id="2" name="テキスト ボックス 1"/>
        <xdr:cNvSpPr txBox="1"/>
      </xdr:nvSpPr>
      <xdr:spPr>
        <a:xfrm>
          <a:off x="6917521" y="15150035"/>
          <a:ext cx="5228760" cy="6506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t>随想：  </a:t>
          </a:r>
          <a:r>
            <a:rPr lang="en-US" altLang="ja-JP" sz="1200" b="1"/>
            <a:t>(</a:t>
          </a:r>
          <a:r>
            <a:rPr lang="ja-JP" altLang="en-US" sz="1200" b="1"/>
            <a:t>最近、今は、第</a:t>
          </a:r>
          <a:r>
            <a:rPr lang="en-US" altLang="ja-JP" sz="1200" b="1"/>
            <a:t>2</a:t>
          </a:r>
          <a:r>
            <a:rPr lang="ja-JP" altLang="en-US" sz="1200" b="1"/>
            <a:t>波、だとか、今は、ピークを超えた、とかいう意見がありますので、少し考え込んでおります。）</a:t>
          </a:r>
          <a:endParaRPr lang="en-US" altLang="ja-JP" sz="1200" b="1"/>
        </a:p>
        <a:p>
          <a:endParaRPr lang="en-US" altLang="ja-JP" sz="1200" b="1"/>
        </a:p>
        <a:p>
          <a:r>
            <a:rPr lang="en-US" altLang="ja-JP" sz="1200" b="1"/>
            <a:t>1</a:t>
          </a:r>
          <a:r>
            <a:rPr lang="ja-JP" altLang="en-US" sz="1200" b="1"/>
            <a:t>．図ー</a:t>
          </a:r>
          <a:r>
            <a:rPr lang="en-US" altLang="ja-JP" sz="1200" b="1"/>
            <a:t>1 (</a:t>
          </a:r>
          <a:r>
            <a:rPr lang="ja-JP" altLang="en-US" sz="1200" b="1"/>
            <a:t>新規陽性者数の推移</a:t>
          </a:r>
          <a:r>
            <a:rPr lang="en-US" altLang="ja-JP" sz="1200" b="1"/>
            <a:t>)</a:t>
          </a:r>
          <a:r>
            <a:rPr lang="ja-JP" altLang="en-US" sz="1200" b="1"/>
            <a:t>、図ー</a:t>
          </a:r>
          <a:r>
            <a:rPr lang="en-US" altLang="ja-JP" sz="1200" b="1"/>
            <a:t>2 </a:t>
          </a:r>
          <a:r>
            <a:rPr lang="ja-JP" altLang="en-US" sz="1200" b="1"/>
            <a:t>（</a:t>
          </a:r>
          <a:r>
            <a:rPr lang="en-US" altLang="ja-JP" sz="1200" b="1"/>
            <a:t>7</a:t>
          </a:r>
          <a:r>
            <a:rPr lang="ja-JP" altLang="en-US" sz="1200" b="1"/>
            <a:t>日間移動平均）を見ると、</a:t>
          </a:r>
          <a:r>
            <a:rPr lang="en-US" altLang="ja-JP" sz="1200" b="1"/>
            <a:t>4</a:t>
          </a:r>
          <a:r>
            <a:rPr lang="ja-JP" altLang="en-US" sz="1200" b="1"/>
            <a:t>月に小さいピークがあったこと、及び、最近（</a:t>
          </a:r>
          <a:r>
            <a:rPr lang="en-US" altLang="ja-JP" sz="1200" b="1"/>
            <a:t>8</a:t>
          </a:r>
          <a:r>
            <a:rPr lang="ja-JP" altLang="en-US" sz="1200" b="1"/>
            <a:t>月始めから）大きいピークがあったこと、並びに、それが今週減少しているように見える。</a:t>
          </a:r>
          <a:endParaRPr lang="en-US" altLang="ja-JP" sz="1200" b="1"/>
        </a:p>
        <a:p>
          <a:endParaRPr lang="en-US" altLang="ja-JP" sz="1200" b="1"/>
        </a:p>
        <a:p>
          <a:r>
            <a:rPr lang="en-US" altLang="ja-JP" sz="1200" b="1"/>
            <a:t>2.</a:t>
          </a:r>
          <a:r>
            <a:rPr lang="en-US" altLang="ja-JP" sz="1200" b="1" baseline="0"/>
            <a:t> </a:t>
          </a:r>
          <a:r>
            <a:rPr lang="ja-JP" altLang="en-US" sz="1200" b="1"/>
            <a:t>図ー</a:t>
          </a:r>
          <a:r>
            <a:rPr lang="en-US" altLang="ja-JP" sz="1200" b="1"/>
            <a:t>2</a:t>
          </a:r>
          <a:r>
            <a:rPr lang="ja-JP" altLang="en-US" sz="1200" b="1"/>
            <a:t>には、</a:t>
          </a:r>
          <a:r>
            <a:rPr lang="en-GB" sz="1200" b="1"/>
            <a:t>Box4</a:t>
          </a:r>
          <a:r>
            <a:rPr lang="ja-JP" altLang="en-US" sz="1200" b="1"/>
            <a:t>の検査結果（</a:t>
          </a:r>
          <a:r>
            <a:rPr lang="en-GB" sz="1200" b="1"/>
            <a:t>PCR</a:t>
          </a:r>
          <a:r>
            <a:rPr lang="ja-JP" altLang="en-US" sz="1200" b="1"/>
            <a:t>陽性数、抗原陽性数の和）と、毎日</a:t>
          </a:r>
          <a:r>
            <a:rPr lang="en-US" altLang="ja-JP" sz="1200" b="1"/>
            <a:t>15</a:t>
          </a:r>
          <a:r>
            <a:rPr lang="ja-JP" altLang="en-US" sz="1200" b="1"/>
            <a:t>：</a:t>
          </a:r>
          <a:r>
            <a:rPr lang="en-US" altLang="ja-JP" sz="1200" b="1"/>
            <a:t>00</a:t>
          </a:r>
          <a:r>
            <a:rPr lang="ja-JP" altLang="en-US" sz="1200" b="1"/>
            <a:t>頃に公表される新規陽性者の数値が表示されています（両者とも</a:t>
          </a:r>
          <a:r>
            <a:rPr lang="en-US" altLang="ja-JP" sz="1200" b="1"/>
            <a:t>7</a:t>
          </a:r>
          <a:r>
            <a:rPr lang="ja-JP" altLang="en-US" sz="1200" b="1"/>
            <a:t>日間移動平均）が、よく知られているタイムラグの問題はあるものの、とりあえず、大勢としては、この図ー</a:t>
          </a:r>
          <a:r>
            <a:rPr lang="en-US" altLang="ja-JP" sz="1200" b="1"/>
            <a:t>2</a:t>
          </a:r>
          <a:r>
            <a:rPr lang="ja-JP" altLang="en-US" sz="1200" b="1"/>
            <a:t>の </a:t>
          </a:r>
          <a:r>
            <a:rPr lang="en-US" altLang="ja-JP" sz="1200" b="1"/>
            <a:t>2</a:t>
          </a:r>
          <a:r>
            <a:rPr lang="ja-JP" altLang="en-US" sz="1200" b="1"/>
            <a:t>本の線は、類似と見てもよろしいかと思います。。</a:t>
          </a:r>
        </a:p>
        <a:p>
          <a:endParaRPr lang="ja-JP" altLang="en-US" sz="1200" b="1"/>
        </a:p>
        <a:p>
          <a:r>
            <a:rPr lang="en-US" altLang="ja-JP" sz="1200" b="1"/>
            <a:t>3</a:t>
          </a:r>
          <a:r>
            <a:rPr lang="ja-JP" altLang="en-US" sz="1200" b="1"/>
            <a:t>．その上で、検査数（</a:t>
          </a:r>
          <a:r>
            <a:rPr lang="en-GB" sz="1200" b="1"/>
            <a:t>PCR</a:t>
          </a:r>
          <a:r>
            <a:rPr lang="ja-JP" altLang="en-US" sz="1200" b="1"/>
            <a:t>検査数と抗原検査数の和）の図ー</a:t>
          </a:r>
          <a:r>
            <a:rPr lang="en-US" altLang="ja-JP" sz="1200" b="1"/>
            <a:t>3</a:t>
          </a:r>
          <a:r>
            <a:rPr lang="ja-JP" altLang="en-US" sz="1200" b="1"/>
            <a:t>を見ますと、図ー</a:t>
          </a:r>
          <a:r>
            <a:rPr lang="en-US" altLang="ja-JP" sz="1200" b="1"/>
            <a:t>2</a:t>
          </a:r>
          <a:r>
            <a:rPr lang="ja-JP" altLang="en-US" sz="1200" b="1"/>
            <a:t>、と図ー</a:t>
          </a:r>
          <a:r>
            <a:rPr lang="en-US" altLang="ja-JP" sz="1200" b="1"/>
            <a:t>3 </a:t>
          </a:r>
          <a:r>
            <a:rPr lang="ja-JP" altLang="en-US" sz="1200" b="1"/>
            <a:t>が酷似しているように見えます。そこで、念のため、陽性率（検査総数中と、陽性（</a:t>
          </a:r>
          <a:r>
            <a:rPr lang="en-GB" sz="1200" b="1"/>
            <a:t>PCR</a:t>
          </a:r>
          <a:r>
            <a:rPr lang="ja-JP" altLang="en-US" sz="1200" b="1"/>
            <a:t>陽性数、抗原陽性数の和）の比を図ー</a:t>
          </a:r>
          <a:r>
            <a:rPr lang="en-US" altLang="ja-JP" sz="1200" b="1"/>
            <a:t>4</a:t>
          </a:r>
          <a:r>
            <a:rPr lang="ja-JP" altLang="en-US" sz="1200" b="1"/>
            <a:t>に示しましたが、</a:t>
          </a:r>
          <a:r>
            <a:rPr lang="en-US" altLang="ja-JP" sz="1200" b="1"/>
            <a:t>4</a:t>
          </a:r>
          <a:r>
            <a:rPr lang="ja-JP" altLang="en-US" sz="1200" b="1"/>
            <a:t>月頃の最初のピークのころ（まだまだ、検査態勢が整わず、帰国者に集中していたころ）の陽性率が非常に大きかったことを除きますと、顕著な変化はなく、従って、検査が数と陽性者数のカーブが酷似することは当然と思えます。</a:t>
          </a:r>
        </a:p>
        <a:p>
          <a:endParaRPr lang="ja-JP" altLang="en-US" sz="1200" b="1"/>
        </a:p>
        <a:p>
          <a:r>
            <a:rPr lang="en-US" altLang="ja-JP" sz="1200" b="1"/>
            <a:t>4</a:t>
          </a:r>
          <a:r>
            <a:rPr lang="ja-JP" altLang="en-US" sz="1200" b="1"/>
            <a:t>．従って、「非専門家」の率直な印象としては、私は、実は、陽性者数の趨勢を決めているのは、検査数なのではないかと思うにいたりました。最近、ピークが過ぎたように見えるのは、実は、連休やお盆の影響などがあって、検査数自体にピークがあったからなのではないか、という可能性です。。。</a:t>
          </a:r>
          <a:endParaRPr lang="en-US" altLang="ja-JP" sz="1200" b="1"/>
        </a:p>
        <a:p>
          <a:endParaRPr lang="en-US" altLang="ja-JP" sz="1200" b="1"/>
        </a:p>
        <a:p>
          <a:r>
            <a:rPr lang="en-US" altLang="ja-JP" sz="1200" b="1"/>
            <a:t>5. </a:t>
          </a:r>
          <a:r>
            <a:rPr lang="ja-JP" altLang="en-US" sz="1200" b="1"/>
            <a:t>クラスターの早期発見、患者の治療の早期開始、感染の趨勢の予見と今後の対策の検討等のため検査の拡充が是非とも必要なことは明らかと思いますが、統計的に代表性のない母集団に関する検査の結果を振り回すことは避けるべきではないのではないでしょうか？</a:t>
          </a:r>
          <a:endParaRPr lang="en-US" altLang="ja-JP" sz="1200" b="1"/>
        </a:p>
        <a:p>
          <a:endParaRPr lang="en-US" altLang="ja-JP" sz="1200" b="1"/>
        </a:p>
        <a:p>
          <a:r>
            <a:rPr lang="ja-JP" altLang="en-US" sz="1200" b="1"/>
            <a:t>（ご叱正、大歓迎です。）   </a:t>
          </a:r>
          <a:r>
            <a:rPr lang="en-US" altLang="ja-JP" sz="1200" b="1"/>
            <a:t>&lt;taka.hiraishi [AT] gmail.com</a:t>
          </a:r>
          <a:endParaRPr lang="en-GB" sz="12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opcovid19.metro.tokyo.lg.jp/" TargetMode="External"/><Relationship Id="rId1" Type="http://schemas.openxmlformats.org/officeDocument/2006/relationships/hyperlink" Target="https://catalog.data.metro.tokyo.lg.jp/dataset/t000010d0000000068"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9"/>
  <sheetViews>
    <sheetView tabSelected="1" zoomScale="85" zoomScaleNormal="85" workbookViewId="0">
      <selection activeCell="C1" sqref="C1"/>
    </sheetView>
  </sheetViews>
  <sheetFormatPr defaultRowHeight="14.4"/>
  <cols>
    <col min="1" max="1" width="4.77734375" customWidth="1"/>
    <col min="2" max="2" width="4.5546875" customWidth="1"/>
    <col min="9" max="9" width="10.88671875" customWidth="1"/>
    <col min="10" max="10" width="11.21875" customWidth="1"/>
    <col min="12" max="12" width="2.5546875" customWidth="1"/>
  </cols>
  <sheetData>
    <row r="1" spans="1:19">
      <c r="R1" t="s">
        <v>226</v>
      </c>
    </row>
    <row r="2" spans="1:19" ht="21">
      <c r="B2" s="3"/>
      <c r="D2" s="20" t="s">
        <v>223</v>
      </c>
      <c r="E2" s="20"/>
      <c r="F2" s="20"/>
      <c r="G2" s="20"/>
      <c r="H2" s="20"/>
      <c r="I2" s="20"/>
      <c r="J2" s="20"/>
      <c r="L2" s="13"/>
      <c r="M2" s="21" t="s">
        <v>224</v>
      </c>
      <c r="N2" s="22"/>
      <c r="O2" s="22"/>
      <c r="P2" s="22"/>
      <c r="R2" t="s">
        <v>227</v>
      </c>
      <c r="S2" s="14" t="s">
        <v>225</v>
      </c>
    </row>
    <row r="3" spans="1:19" ht="48" customHeight="1">
      <c r="A3" s="2"/>
      <c r="B3" s="2"/>
      <c r="C3" s="2"/>
      <c r="D3" s="2" t="s">
        <v>188</v>
      </c>
      <c r="E3" s="2" t="s">
        <v>190</v>
      </c>
      <c r="F3" s="2" t="s">
        <v>189</v>
      </c>
      <c r="G3" s="2" t="s">
        <v>191</v>
      </c>
      <c r="H3" s="17" t="s">
        <v>228</v>
      </c>
      <c r="I3" s="2" t="s">
        <v>229</v>
      </c>
      <c r="J3" s="2" t="s">
        <v>230</v>
      </c>
      <c r="K3" s="2" t="s">
        <v>231</v>
      </c>
      <c r="L3" s="2"/>
      <c r="M3" s="2" t="s">
        <v>219</v>
      </c>
      <c r="N3" s="2" t="s">
        <v>220</v>
      </c>
      <c r="O3" s="2" t="s">
        <v>222</v>
      </c>
    </row>
    <row r="4" spans="1:19">
      <c r="C4" s="5" t="s">
        <v>221</v>
      </c>
      <c r="L4" s="5" t="s">
        <v>221</v>
      </c>
      <c r="M4" s="4">
        <v>258</v>
      </c>
      <c r="N4" s="4">
        <v>256.60000000000002</v>
      </c>
      <c r="O4" s="12">
        <f>SUM(M4:M10)/7</f>
        <v>256.57142857142856</v>
      </c>
    </row>
    <row r="5" spans="1:19">
      <c r="C5" s="10" t="s">
        <v>187</v>
      </c>
      <c r="D5">
        <v>115</v>
      </c>
      <c r="E5">
        <v>15</v>
      </c>
      <c r="F5" s="1">
        <v>1989</v>
      </c>
      <c r="G5">
        <v>459</v>
      </c>
      <c r="H5" s="1">
        <f>D5+F5</f>
        <v>2104</v>
      </c>
      <c r="I5" s="18">
        <v>3931.9</v>
      </c>
      <c r="J5" s="19">
        <f>D5/H5</f>
        <v>5.4657794676806086E-2</v>
      </c>
      <c r="K5" s="11">
        <f>(SUM(D5:D5:E11)/7)</f>
        <v>209.57142857142858</v>
      </c>
      <c r="L5" s="5" t="s">
        <v>187</v>
      </c>
      <c r="M5" s="4">
        <v>339</v>
      </c>
      <c r="N5" s="4">
        <v>275.3</v>
      </c>
      <c r="O5" s="11">
        <f t="shared" ref="O5:O68" si="0">SUM(M5:M11)/7</f>
        <v>275.28571428571428</v>
      </c>
    </row>
    <row r="6" spans="1:19">
      <c r="C6" s="10" t="s">
        <v>0</v>
      </c>
      <c r="D6">
        <v>248</v>
      </c>
      <c r="E6">
        <v>41</v>
      </c>
      <c r="F6" s="1">
        <v>3746</v>
      </c>
      <c r="G6">
        <v>534</v>
      </c>
      <c r="H6" s="1">
        <f t="shared" ref="H6:H69" si="1">D6+F6</f>
        <v>3994</v>
      </c>
      <c r="I6" s="18">
        <v>4328.3</v>
      </c>
      <c r="J6" s="19">
        <f t="shared" ref="J6:J69" si="2">D6/H6</f>
        <v>6.2093139709564343E-2</v>
      </c>
      <c r="K6" s="11">
        <f>(SUM(D6:D6:E12)/7)</f>
        <v>233.57142857142858</v>
      </c>
      <c r="L6" s="5" t="s">
        <v>0</v>
      </c>
      <c r="M6" s="4">
        <v>186</v>
      </c>
      <c r="N6" s="4">
        <v>256.3</v>
      </c>
      <c r="O6" s="11">
        <f t="shared" si="0"/>
        <v>256.28571428571428</v>
      </c>
    </row>
    <row r="7" spans="1:19">
      <c r="C7" s="10" t="s">
        <v>1</v>
      </c>
      <c r="D7">
        <v>252</v>
      </c>
      <c r="E7">
        <v>13</v>
      </c>
      <c r="F7" s="1">
        <v>4462</v>
      </c>
      <c r="G7">
        <v>535</v>
      </c>
      <c r="H7" s="1">
        <f t="shared" si="1"/>
        <v>4714</v>
      </c>
      <c r="I7" s="18">
        <v>4423.7</v>
      </c>
      <c r="J7" s="19">
        <f t="shared" si="2"/>
        <v>5.3457785320322443E-2</v>
      </c>
      <c r="K7" s="11">
        <f>(SUM(D7:D7:E13)/7)</f>
        <v>239.14285714285714</v>
      </c>
      <c r="L7" s="5" t="s">
        <v>1</v>
      </c>
      <c r="M7" s="4">
        <v>207</v>
      </c>
      <c r="N7" s="4">
        <v>261.39999999999998</v>
      </c>
      <c r="O7" s="11">
        <f t="shared" si="0"/>
        <v>261.42857142857144</v>
      </c>
    </row>
    <row r="8" spans="1:19">
      <c r="C8" s="10" t="s">
        <v>2</v>
      </c>
      <c r="D8">
        <v>227</v>
      </c>
      <c r="E8">
        <v>27</v>
      </c>
      <c r="F8" s="1">
        <v>4325</v>
      </c>
      <c r="G8">
        <v>721</v>
      </c>
      <c r="H8" s="1">
        <f t="shared" si="1"/>
        <v>4552</v>
      </c>
      <c r="I8" s="18">
        <v>4502.8999999999996</v>
      </c>
      <c r="J8" s="19">
        <f t="shared" si="2"/>
        <v>4.9868189806678384E-2</v>
      </c>
      <c r="K8" s="11">
        <f>(SUM(D8:D8:E14)/7)</f>
        <v>249.57142857142858</v>
      </c>
      <c r="L8" s="5" t="s">
        <v>2</v>
      </c>
      <c r="M8" s="4">
        <v>161</v>
      </c>
      <c r="N8" s="4">
        <v>258.7</v>
      </c>
      <c r="O8" s="11">
        <f t="shared" si="0"/>
        <v>258.71428571428572</v>
      </c>
    </row>
    <row r="9" spans="1:19">
      <c r="C9" s="10" t="s">
        <v>3</v>
      </c>
      <c r="D9">
        <v>77</v>
      </c>
      <c r="E9">
        <v>11</v>
      </c>
      <c r="F9" s="1">
        <v>1114</v>
      </c>
      <c r="G9">
        <v>244</v>
      </c>
      <c r="H9" s="1">
        <f t="shared" si="1"/>
        <v>1191</v>
      </c>
      <c r="I9" s="18">
        <v>3957.7</v>
      </c>
      <c r="J9" s="19">
        <f t="shared" si="2"/>
        <v>6.4651553316540725E-2</v>
      </c>
      <c r="K9" s="11">
        <f>(SUM(D9:D9:E15)/7)</f>
        <v>223.85714285714286</v>
      </c>
      <c r="L9" s="5" t="s">
        <v>3</v>
      </c>
      <c r="M9" s="4">
        <v>260</v>
      </c>
      <c r="N9" s="4">
        <v>263.89999999999998</v>
      </c>
      <c r="O9" s="11">
        <f t="shared" si="0"/>
        <v>263.85714285714283</v>
      </c>
    </row>
    <row r="10" spans="1:19">
      <c r="C10" s="10" t="s">
        <v>4</v>
      </c>
      <c r="D10">
        <v>175</v>
      </c>
      <c r="E10">
        <v>12</v>
      </c>
      <c r="F10" s="1">
        <v>2652</v>
      </c>
      <c r="G10">
        <v>425</v>
      </c>
      <c r="H10" s="1">
        <f t="shared" si="1"/>
        <v>2827</v>
      </c>
      <c r="I10" s="18">
        <v>3996.1</v>
      </c>
      <c r="J10" s="19">
        <f t="shared" si="2"/>
        <v>6.1903077467279799E-2</v>
      </c>
      <c r="K10" s="11">
        <f>(SUM(D10:D10:E16)/7)</f>
        <v>227.57142857142858</v>
      </c>
      <c r="L10" s="5" t="s">
        <v>4</v>
      </c>
      <c r="M10" s="4">
        <v>385</v>
      </c>
      <c r="N10" s="4">
        <v>274</v>
      </c>
      <c r="O10" s="11">
        <f t="shared" si="0"/>
        <v>274</v>
      </c>
    </row>
    <row r="11" spans="1:19">
      <c r="C11" s="10" t="s">
        <v>5</v>
      </c>
      <c r="D11">
        <v>232</v>
      </c>
      <c r="E11">
        <v>22</v>
      </c>
      <c r="F11" s="1">
        <v>4256</v>
      </c>
      <c r="G11">
        <v>594</v>
      </c>
      <c r="H11" s="1">
        <f t="shared" si="1"/>
        <v>4488</v>
      </c>
      <c r="I11" s="18">
        <v>4075.3</v>
      </c>
      <c r="J11" s="19">
        <f t="shared" si="2"/>
        <v>5.1693404634581108E-2</v>
      </c>
      <c r="K11" s="11">
        <f>(SUM(D11:D11:E17)/7)</f>
        <v>236</v>
      </c>
      <c r="L11" s="5" t="s">
        <v>5</v>
      </c>
      <c r="M11" s="4">
        <v>389</v>
      </c>
      <c r="N11" s="4">
        <v>280.3</v>
      </c>
      <c r="O11" s="11">
        <f t="shared" si="0"/>
        <v>280.28571428571428</v>
      </c>
    </row>
    <row r="12" spans="1:19">
      <c r="C12" s="10" t="s">
        <v>6</v>
      </c>
      <c r="D12">
        <v>281</v>
      </c>
      <c r="E12">
        <v>17</v>
      </c>
      <c r="F12" s="1">
        <v>4526</v>
      </c>
      <c r="G12">
        <v>529</v>
      </c>
      <c r="H12" s="1">
        <f t="shared" si="1"/>
        <v>4807</v>
      </c>
      <c r="I12" s="18">
        <v>4156.3999999999996</v>
      </c>
      <c r="J12" s="19">
        <f t="shared" si="2"/>
        <v>5.8456417724152276E-2</v>
      </c>
      <c r="K12" s="11">
        <f>(SUM(D12:D12:E18)/7)</f>
        <v>249</v>
      </c>
      <c r="L12" s="5" t="s">
        <v>6</v>
      </c>
      <c r="M12" s="4">
        <v>206</v>
      </c>
      <c r="N12" s="4">
        <v>290.7</v>
      </c>
      <c r="O12" s="11">
        <f t="shared" si="0"/>
        <v>290.71428571428572</v>
      </c>
    </row>
    <row r="13" spans="1:19">
      <c r="C13" s="10" t="s">
        <v>7</v>
      </c>
      <c r="D13">
        <v>305</v>
      </c>
      <c r="E13">
        <v>23</v>
      </c>
      <c r="F13" s="1">
        <v>4342</v>
      </c>
      <c r="G13">
        <v>567</v>
      </c>
      <c r="H13" s="1">
        <f t="shared" si="1"/>
        <v>4647</v>
      </c>
      <c r="I13" s="18">
        <v>4162.3999999999996</v>
      </c>
      <c r="J13" s="19">
        <f t="shared" si="2"/>
        <v>6.5633742199268347E-2</v>
      </c>
      <c r="K13" s="11">
        <f>(SUM(D13:D13:E19)/7)</f>
        <v>264.42857142857144</v>
      </c>
      <c r="L13" s="5" t="s">
        <v>7</v>
      </c>
      <c r="M13" s="4">
        <v>222</v>
      </c>
      <c r="N13" s="4">
        <v>312.7</v>
      </c>
      <c r="O13" s="11">
        <f t="shared" si="0"/>
        <v>312.71428571428572</v>
      </c>
    </row>
    <row r="14" spans="1:19">
      <c r="C14" s="10" t="s">
        <v>8</v>
      </c>
      <c r="D14">
        <v>301</v>
      </c>
      <c r="E14">
        <v>37</v>
      </c>
      <c r="F14" s="1">
        <v>4764</v>
      </c>
      <c r="G14">
        <v>714</v>
      </c>
      <c r="H14" s="1">
        <f t="shared" si="1"/>
        <v>5065</v>
      </c>
      <c r="I14" s="18">
        <v>4232.6000000000004</v>
      </c>
      <c r="J14" s="19">
        <f t="shared" si="2"/>
        <v>5.9427443237907204E-2</v>
      </c>
      <c r="K14" s="11">
        <f>(SUM(D14:D14:E20)/7)</f>
        <v>277.71428571428572</v>
      </c>
      <c r="L14" s="5" t="s">
        <v>8</v>
      </c>
      <c r="M14" s="4">
        <v>188</v>
      </c>
      <c r="N14" s="4">
        <v>318.60000000000002</v>
      </c>
      <c r="O14" s="11">
        <f t="shared" si="0"/>
        <v>318.57142857142856</v>
      </c>
    </row>
    <row r="15" spans="1:19">
      <c r="C15" s="10" t="s">
        <v>9</v>
      </c>
      <c r="D15">
        <v>64</v>
      </c>
      <c r="E15">
        <v>10</v>
      </c>
      <c r="F15" s="1">
        <v>1095</v>
      </c>
      <c r="G15">
        <v>315</v>
      </c>
      <c r="H15" s="1">
        <f t="shared" si="1"/>
        <v>1159</v>
      </c>
      <c r="I15" s="18">
        <v>4135.3</v>
      </c>
      <c r="J15" s="19">
        <f t="shared" si="2"/>
        <v>5.5220017256255395E-2</v>
      </c>
      <c r="K15" s="11">
        <f>(SUM(D15:D15:E21)/7)</f>
        <v>283.57142857142856</v>
      </c>
      <c r="L15" s="5" t="s">
        <v>9</v>
      </c>
      <c r="M15" s="4">
        <v>197</v>
      </c>
      <c r="N15" s="4">
        <v>335.9</v>
      </c>
      <c r="O15" s="11">
        <f t="shared" si="0"/>
        <v>335.85714285714283</v>
      </c>
    </row>
    <row r="16" spans="1:19">
      <c r="C16" s="10" t="s">
        <v>10</v>
      </c>
      <c r="D16">
        <v>105</v>
      </c>
      <c r="E16">
        <v>9</v>
      </c>
      <c r="F16" s="1">
        <v>1371</v>
      </c>
      <c r="G16">
        <v>230</v>
      </c>
      <c r="H16" s="1">
        <f t="shared" si="1"/>
        <v>1476</v>
      </c>
      <c r="I16" s="18">
        <v>4730.3999999999996</v>
      </c>
      <c r="J16" s="19">
        <f t="shared" si="2"/>
        <v>7.113821138211382E-2</v>
      </c>
      <c r="K16" s="11">
        <f>(SUM(D16:D16:E22)/7)</f>
        <v>326.28571428571428</v>
      </c>
      <c r="L16" s="5" t="s">
        <v>10</v>
      </c>
      <c r="M16" s="4">
        <v>331</v>
      </c>
      <c r="N16" s="4">
        <v>344.6</v>
      </c>
      <c r="O16" s="11">
        <f t="shared" si="0"/>
        <v>344.57142857142856</v>
      </c>
    </row>
    <row r="17" spans="3:15">
      <c r="C17" s="10" t="s">
        <v>11</v>
      </c>
      <c r="D17">
        <v>221</v>
      </c>
      <c r="E17">
        <v>25</v>
      </c>
      <c r="F17" s="1">
        <v>3177</v>
      </c>
      <c r="G17">
        <v>395</v>
      </c>
      <c r="H17" s="1">
        <f t="shared" si="1"/>
        <v>3398</v>
      </c>
      <c r="I17" s="18">
        <v>4740.7</v>
      </c>
      <c r="J17" s="19">
        <f t="shared" si="2"/>
        <v>6.5038257798705118E-2</v>
      </c>
      <c r="K17" s="11">
        <f>(SUM(D17:D17:E23)/7)</f>
        <v>326.14285714285717</v>
      </c>
      <c r="L17" s="5" t="s">
        <v>11</v>
      </c>
      <c r="M17" s="4">
        <v>429</v>
      </c>
      <c r="N17" s="4">
        <v>339</v>
      </c>
      <c r="O17" s="11">
        <f t="shared" si="0"/>
        <v>339</v>
      </c>
    </row>
    <row r="18" spans="3:15">
      <c r="C18" s="10" t="s">
        <v>12</v>
      </c>
      <c r="D18">
        <v>327</v>
      </c>
      <c r="E18">
        <v>18</v>
      </c>
      <c r="F18" s="1">
        <v>4811</v>
      </c>
      <c r="G18">
        <v>516</v>
      </c>
      <c r="H18" s="1">
        <f t="shared" si="1"/>
        <v>5138</v>
      </c>
      <c r="I18" s="18">
        <v>4705.3999999999996</v>
      </c>
      <c r="J18" s="19">
        <f t="shared" si="2"/>
        <v>6.3643441027637207E-2</v>
      </c>
      <c r="K18" s="11">
        <f>(SUM(D18:D18:E24)/7)</f>
        <v>320.14285714285717</v>
      </c>
      <c r="L18" s="5" t="s">
        <v>12</v>
      </c>
      <c r="M18" s="4">
        <v>462</v>
      </c>
      <c r="N18" s="4">
        <v>345.1</v>
      </c>
      <c r="O18" s="11">
        <f t="shared" si="0"/>
        <v>345.14285714285717</v>
      </c>
    </row>
    <row r="19" spans="3:15">
      <c r="C19" s="10" t="s">
        <v>13</v>
      </c>
      <c r="D19">
        <v>375</v>
      </c>
      <c r="E19">
        <v>31</v>
      </c>
      <c r="F19" s="1">
        <v>4515</v>
      </c>
      <c r="G19">
        <v>474</v>
      </c>
      <c r="H19" s="1">
        <f t="shared" si="1"/>
        <v>4890</v>
      </c>
      <c r="I19" s="18">
        <v>4736.7</v>
      </c>
      <c r="J19" s="19">
        <f t="shared" si="2"/>
        <v>7.6687116564417179E-2</v>
      </c>
      <c r="K19" s="11">
        <f>(SUM(D19:D19:E25)/7)</f>
        <v>333.71428571428572</v>
      </c>
      <c r="L19" s="5" t="s">
        <v>13</v>
      </c>
      <c r="M19" s="4">
        <v>360</v>
      </c>
      <c r="N19" s="4">
        <v>345.3</v>
      </c>
      <c r="O19" s="11">
        <f t="shared" si="0"/>
        <v>345.28571428571428</v>
      </c>
    </row>
    <row r="20" spans="3:15">
      <c r="C20" s="10" t="s">
        <v>14</v>
      </c>
      <c r="D20">
        <v>388</v>
      </c>
      <c r="E20">
        <v>33</v>
      </c>
      <c r="F20" s="1">
        <v>4819</v>
      </c>
      <c r="G20">
        <v>488</v>
      </c>
      <c r="H20" s="1">
        <f t="shared" si="1"/>
        <v>5207</v>
      </c>
      <c r="I20" s="18">
        <v>4709.3999999999996</v>
      </c>
      <c r="J20" s="19">
        <f t="shared" si="2"/>
        <v>7.4515075859420007E-2</v>
      </c>
      <c r="K20" s="11">
        <f>(SUM(D20:D20:E26)/7)</f>
        <v>325.42857142857144</v>
      </c>
      <c r="L20" s="5" t="s">
        <v>14</v>
      </c>
      <c r="M20" s="4">
        <v>263</v>
      </c>
      <c r="N20" s="4">
        <v>346.3</v>
      </c>
      <c r="O20" s="11">
        <f t="shared" si="0"/>
        <v>346.28571428571428</v>
      </c>
    </row>
    <row r="21" spans="3:15">
      <c r="C21" s="10" t="s">
        <v>15</v>
      </c>
      <c r="D21">
        <v>362</v>
      </c>
      <c r="E21">
        <v>17</v>
      </c>
      <c r="F21" s="1">
        <v>4278</v>
      </c>
      <c r="G21">
        <v>478</v>
      </c>
      <c r="H21" s="1">
        <f t="shared" si="1"/>
        <v>4640</v>
      </c>
      <c r="I21" s="18">
        <v>4635.3</v>
      </c>
      <c r="J21" s="19">
        <f t="shared" si="2"/>
        <v>7.8017241379310348E-2</v>
      </c>
      <c r="K21" s="11">
        <f>(SUM(D21:D21:E27)/7)</f>
        <v>322.57142857142856</v>
      </c>
      <c r="L21" s="5" t="s">
        <v>15</v>
      </c>
      <c r="M21" s="4">
        <v>309</v>
      </c>
      <c r="N21" s="4">
        <v>344.4</v>
      </c>
      <c r="O21" s="11">
        <f t="shared" si="0"/>
        <v>344.42857142857144</v>
      </c>
    </row>
    <row r="22" spans="3:15">
      <c r="C22" s="10" t="s">
        <v>16</v>
      </c>
      <c r="D22">
        <v>335</v>
      </c>
      <c r="E22">
        <v>38</v>
      </c>
      <c r="F22" s="1">
        <v>4703</v>
      </c>
      <c r="G22">
        <v>574</v>
      </c>
      <c r="H22" s="1">
        <f t="shared" si="1"/>
        <v>5038</v>
      </c>
      <c r="I22" s="18">
        <v>4703.7</v>
      </c>
      <c r="J22" s="19">
        <f t="shared" si="2"/>
        <v>6.6494640730448584E-2</v>
      </c>
      <c r="K22" s="11">
        <f>(SUM(D22:D22:E28)/7)</f>
        <v>325.85714285714283</v>
      </c>
      <c r="L22" s="5" t="s">
        <v>16</v>
      </c>
      <c r="M22" s="4">
        <v>258</v>
      </c>
      <c r="N22" s="4">
        <v>338.3</v>
      </c>
      <c r="O22" s="11">
        <f t="shared" si="0"/>
        <v>338.28571428571428</v>
      </c>
    </row>
    <row r="23" spans="3:15">
      <c r="C23" s="10" t="s">
        <v>17</v>
      </c>
      <c r="D23">
        <v>101</v>
      </c>
      <c r="E23">
        <v>12</v>
      </c>
      <c r="F23" s="1">
        <v>1513</v>
      </c>
      <c r="G23">
        <v>161</v>
      </c>
      <c r="H23" s="1">
        <f t="shared" si="1"/>
        <v>1614</v>
      </c>
      <c r="I23" s="18">
        <v>4686.3</v>
      </c>
      <c r="J23" s="19">
        <f t="shared" si="2"/>
        <v>6.2577447335811651E-2</v>
      </c>
      <c r="K23" s="11">
        <f>(SUM(D23:D23:E29)/7)</f>
        <v>309.85714285714283</v>
      </c>
      <c r="L23" s="5" t="s">
        <v>17</v>
      </c>
      <c r="M23" s="4">
        <v>292</v>
      </c>
      <c r="N23" s="4">
        <v>320.10000000000002</v>
      </c>
      <c r="O23" s="11">
        <f t="shared" si="0"/>
        <v>320.14285714285717</v>
      </c>
    </row>
    <row r="24" spans="3:15">
      <c r="C24" s="10" t="s">
        <v>18</v>
      </c>
      <c r="D24">
        <v>189</v>
      </c>
      <c r="E24">
        <v>15</v>
      </c>
      <c r="F24" s="1">
        <v>3018</v>
      </c>
      <c r="G24">
        <v>349</v>
      </c>
      <c r="H24" s="1">
        <f t="shared" si="1"/>
        <v>3207</v>
      </c>
      <c r="I24" s="18">
        <v>4642.3999999999996</v>
      </c>
      <c r="J24" s="19">
        <f t="shared" si="2"/>
        <v>5.8933582787652011E-2</v>
      </c>
      <c r="K24" s="11">
        <f>(SUM(D24:D24:E30)/7)</f>
        <v>308</v>
      </c>
      <c r="L24" s="5" t="s">
        <v>18</v>
      </c>
      <c r="M24" s="4">
        <v>472</v>
      </c>
      <c r="N24" s="4">
        <v>312.60000000000002</v>
      </c>
      <c r="O24" s="11">
        <f t="shared" si="0"/>
        <v>312.57142857142856</v>
      </c>
    </row>
    <row r="25" spans="3:15">
      <c r="C25" s="10" t="s">
        <v>19</v>
      </c>
      <c r="D25">
        <v>406</v>
      </c>
      <c r="E25">
        <v>34</v>
      </c>
      <c r="F25" s="1">
        <v>4983</v>
      </c>
      <c r="G25">
        <v>468</v>
      </c>
      <c r="H25" s="1">
        <f t="shared" si="1"/>
        <v>5389</v>
      </c>
      <c r="I25" s="18">
        <v>4567.1000000000004</v>
      </c>
      <c r="J25" s="19">
        <f t="shared" si="2"/>
        <v>7.5338652811282242E-2</v>
      </c>
      <c r="K25" s="11">
        <f>(SUM(D25:D25:E31)/7)</f>
        <v>301.85714285714283</v>
      </c>
      <c r="L25" s="5" t="s">
        <v>19</v>
      </c>
      <c r="M25" s="4">
        <v>463</v>
      </c>
      <c r="N25" s="4">
        <v>287.3</v>
      </c>
      <c r="O25" s="11">
        <f t="shared" si="0"/>
        <v>287.28571428571428</v>
      </c>
    </row>
    <row r="26" spans="3:15">
      <c r="C26" s="10" t="s">
        <v>20</v>
      </c>
      <c r="D26">
        <v>331</v>
      </c>
      <c r="E26">
        <v>17</v>
      </c>
      <c r="F26" s="1">
        <v>4460</v>
      </c>
      <c r="G26">
        <v>396</v>
      </c>
      <c r="H26" s="1">
        <f t="shared" si="1"/>
        <v>4791</v>
      </c>
      <c r="I26" s="18">
        <v>3969.1</v>
      </c>
      <c r="J26" s="19">
        <f t="shared" si="2"/>
        <v>6.9087873095387178E-2</v>
      </c>
      <c r="K26" s="11">
        <f>(SUM(D26:D26:E32)/7)</f>
        <v>255.57142857142858</v>
      </c>
      <c r="L26" s="5" t="s">
        <v>20</v>
      </c>
      <c r="M26" s="4">
        <v>367</v>
      </c>
      <c r="N26" s="4">
        <v>258.3</v>
      </c>
      <c r="O26" s="11">
        <f t="shared" si="0"/>
        <v>258.28571428571428</v>
      </c>
    </row>
    <row r="27" spans="3:15">
      <c r="C27" s="10" t="s">
        <v>21</v>
      </c>
      <c r="D27">
        <v>364</v>
      </c>
      <c r="E27">
        <v>37</v>
      </c>
      <c r="F27" s="1">
        <v>4343</v>
      </c>
      <c r="G27">
        <v>465</v>
      </c>
      <c r="H27" s="1">
        <f t="shared" si="1"/>
        <v>4707</v>
      </c>
      <c r="I27" s="18">
        <v>3627.6</v>
      </c>
      <c r="J27" s="19">
        <f t="shared" si="2"/>
        <v>7.7331633736987468E-2</v>
      </c>
      <c r="K27" s="11">
        <f>(SUM(D27:D27:E33)/7)</f>
        <v>241.85714285714286</v>
      </c>
      <c r="L27" s="5" t="s">
        <v>21</v>
      </c>
      <c r="M27" s="4">
        <v>250</v>
      </c>
      <c r="N27" s="4">
        <v>258.10000000000002</v>
      </c>
      <c r="O27" s="11">
        <f t="shared" si="0"/>
        <v>258.14285714285717</v>
      </c>
    </row>
    <row r="28" spans="3:15">
      <c r="C28" s="10" t="s">
        <v>22</v>
      </c>
      <c r="D28">
        <v>366</v>
      </c>
      <c r="E28">
        <v>36</v>
      </c>
      <c r="F28" s="1">
        <v>4710</v>
      </c>
      <c r="G28">
        <v>502</v>
      </c>
      <c r="H28" s="1">
        <f t="shared" si="1"/>
        <v>5076</v>
      </c>
      <c r="I28" s="18">
        <v>3678.9</v>
      </c>
      <c r="J28" s="19">
        <f t="shared" si="2"/>
        <v>7.2104018912529558E-2</v>
      </c>
      <c r="K28" s="11">
        <f>(SUM(D28:D28:E34)/7)</f>
        <v>234.42857142857142</v>
      </c>
      <c r="L28" s="5" t="s">
        <v>22</v>
      </c>
      <c r="M28" s="4">
        <v>266</v>
      </c>
      <c r="N28" s="4">
        <v>256.39999999999998</v>
      </c>
      <c r="O28" s="11">
        <f t="shared" si="0"/>
        <v>256.42857142857144</v>
      </c>
    </row>
    <row r="29" spans="3:15">
      <c r="C29" s="10" t="s">
        <v>23</v>
      </c>
      <c r="D29">
        <v>221</v>
      </c>
      <c r="E29">
        <v>40</v>
      </c>
      <c r="F29" s="1">
        <v>4703</v>
      </c>
      <c r="G29">
        <v>564</v>
      </c>
      <c r="H29" s="1">
        <f t="shared" si="1"/>
        <v>4924</v>
      </c>
      <c r="I29" s="18">
        <v>3526.4</v>
      </c>
      <c r="J29" s="19">
        <f t="shared" si="2"/>
        <v>4.488220958570268E-2</v>
      </c>
      <c r="K29" s="11">
        <f>(SUM(D29:D29:E35)/7)</f>
        <v>219.42857142857142</v>
      </c>
      <c r="L29" s="5" t="s">
        <v>23</v>
      </c>
      <c r="M29" s="4">
        <v>131</v>
      </c>
      <c r="N29" s="4">
        <v>252.3</v>
      </c>
      <c r="O29" s="11">
        <f t="shared" si="0"/>
        <v>252.28571428571428</v>
      </c>
    </row>
    <row r="30" spans="3:15">
      <c r="C30" s="10" t="s">
        <v>24</v>
      </c>
      <c r="D30">
        <v>93</v>
      </c>
      <c r="E30">
        <v>7</v>
      </c>
      <c r="F30" s="1">
        <v>1221</v>
      </c>
      <c r="G30">
        <v>159</v>
      </c>
      <c r="H30" s="1">
        <f t="shared" si="1"/>
        <v>1314</v>
      </c>
      <c r="I30" s="18">
        <v>3370.6</v>
      </c>
      <c r="J30" s="19">
        <f t="shared" si="2"/>
        <v>7.0776255707762553E-2</v>
      </c>
      <c r="K30" s="11">
        <f>(SUM(D30:D30:E36)/7)</f>
        <v>219.71428571428572</v>
      </c>
      <c r="L30" s="5" t="s">
        <v>24</v>
      </c>
      <c r="M30" s="4">
        <v>239</v>
      </c>
      <c r="N30" s="4">
        <v>257.60000000000002</v>
      </c>
      <c r="O30" s="11">
        <f t="shared" si="0"/>
        <v>257.57142857142856</v>
      </c>
    </row>
    <row r="31" spans="3:15">
      <c r="C31" s="10" t="s">
        <v>25</v>
      </c>
      <c r="D31">
        <v>139</v>
      </c>
      <c r="E31">
        <v>22</v>
      </c>
      <c r="F31" s="1">
        <v>2480</v>
      </c>
      <c r="G31">
        <v>403</v>
      </c>
      <c r="H31" s="1">
        <f t="shared" si="1"/>
        <v>2619</v>
      </c>
      <c r="I31" s="18">
        <v>3322.4</v>
      </c>
      <c r="J31" s="19">
        <f t="shared" si="2"/>
        <v>5.3073692248949984E-2</v>
      </c>
      <c r="K31" s="11">
        <f>(SUM(D31:D31:E37)/7)</f>
        <v>216.57142857142858</v>
      </c>
      <c r="L31" s="5" t="s">
        <v>25</v>
      </c>
      <c r="M31" s="4">
        <v>295</v>
      </c>
      <c r="N31" s="4">
        <v>250.3</v>
      </c>
      <c r="O31" s="11">
        <f t="shared" si="0"/>
        <v>250.28571428571428</v>
      </c>
    </row>
    <row r="32" spans="3:15">
      <c r="C32" s="10" t="s">
        <v>26</v>
      </c>
      <c r="D32">
        <v>102</v>
      </c>
      <c r="E32">
        <v>14</v>
      </c>
      <c r="F32" s="1">
        <v>1350</v>
      </c>
      <c r="G32">
        <v>239</v>
      </c>
      <c r="H32" s="1">
        <f t="shared" si="1"/>
        <v>1452</v>
      </c>
      <c r="I32" s="18">
        <v>3326</v>
      </c>
      <c r="J32" s="19">
        <f t="shared" si="2"/>
        <v>7.0247933884297523E-2</v>
      </c>
      <c r="K32" s="11">
        <f>(SUM(D32:D32:E38)/7)</f>
        <v>222.42857142857142</v>
      </c>
      <c r="L32" s="5" t="s">
        <v>26</v>
      </c>
      <c r="M32" s="4">
        <v>260</v>
      </c>
      <c r="N32" s="4">
        <v>249.6</v>
      </c>
      <c r="O32" s="11">
        <f t="shared" si="0"/>
        <v>249.57142857142858</v>
      </c>
    </row>
    <row r="33" spans="3:15">
      <c r="C33" s="10" t="s">
        <v>27</v>
      </c>
      <c r="D33">
        <v>228</v>
      </c>
      <c r="E33">
        <v>24</v>
      </c>
      <c r="F33" s="1">
        <v>2314</v>
      </c>
      <c r="G33">
        <v>247</v>
      </c>
      <c r="H33" s="1">
        <f t="shared" si="1"/>
        <v>2542</v>
      </c>
      <c r="I33" s="18">
        <v>3714.1</v>
      </c>
      <c r="J33" s="19">
        <f t="shared" si="2"/>
        <v>8.9693154996066088E-2</v>
      </c>
      <c r="K33" s="11">
        <f>(SUM(D33:D33:E39)/7)</f>
        <v>244.28571428571428</v>
      </c>
      <c r="L33" s="5" t="s">
        <v>27</v>
      </c>
      <c r="M33" s="4">
        <v>366</v>
      </c>
      <c r="N33" s="4">
        <v>254.3</v>
      </c>
      <c r="O33" s="11">
        <f t="shared" si="0"/>
        <v>254.28571428571428</v>
      </c>
    </row>
    <row r="34" spans="3:15">
      <c r="C34" s="10" t="s">
        <v>28</v>
      </c>
      <c r="D34">
        <v>325</v>
      </c>
      <c r="E34">
        <v>24</v>
      </c>
      <c r="F34" s="1">
        <v>4794</v>
      </c>
      <c r="G34">
        <v>425</v>
      </c>
      <c r="H34" s="1">
        <f t="shared" si="1"/>
        <v>5119</v>
      </c>
      <c r="I34" s="18">
        <v>3969.6</v>
      </c>
      <c r="J34" s="19">
        <f t="shared" si="2"/>
        <v>6.3488962688025008E-2</v>
      </c>
      <c r="K34" s="11">
        <f>(SUM(D34:D34:E40)/7)</f>
        <v>259</v>
      </c>
      <c r="L34" s="5" t="s">
        <v>28</v>
      </c>
      <c r="M34" s="4">
        <v>238</v>
      </c>
      <c r="N34" s="4">
        <v>242.9</v>
      </c>
      <c r="O34" s="11">
        <f t="shared" si="0"/>
        <v>242.85714285714286</v>
      </c>
    </row>
    <row r="35" spans="3:15">
      <c r="C35" s="10" t="s">
        <v>29</v>
      </c>
      <c r="D35">
        <v>273</v>
      </c>
      <c r="E35">
        <v>24</v>
      </c>
      <c r="F35" s="1">
        <v>3851</v>
      </c>
      <c r="G35">
        <v>399</v>
      </c>
      <c r="H35" s="1">
        <f t="shared" si="1"/>
        <v>4124</v>
      </c>
      <c r="I35" s="18">
        <v>3804.6</v>
      </c>
      <c r="J35" s="19">
        <f t="shared" si="2"/>
        <v>6.6197866149369539E-2</v>
      </c>
      <c r="K35" s="11">
        <f>(SUM(D35:D35:E41)/7)</f>
        <v>250.85714285714286</v>
      </c>
      <c r="L35" s="5" t="s">
        <v>29</v>
      </c>
      <c r="M35" s="4">
        <v>237</v>
      </c>
      <c r="N35" s="4">
        <v>232.4</v>
      </c>
      <c r="O35" s="11">
        <f t="shared" si="0"/>
        <v>232.42857142857142</v>
      </c>
    </row>
    <row r="36" spans="3:15">
      <c r="C36" s="10" t="s">
        <v>30</v>
      </c>
      <c r="D36">
        <v>235</v>
      </c>
      <c r="E36">
        <v>28</v>
      </c>
      <c r="F36" s="1">
        <v>3663</v>
      </c>
      <c r="G36">
        <v>511</v>
      </c>
      <c r="H36" s="1">
        <f t="shared" si="1"/>
        <v>3898</v>
      </c>
      <c r="I36" s="18">
        <v>3717</v>
      </c>
      <c r="J36" s="19">
        <f t="shared" si="2"/>
        <v>6.0287326834273985E-2</v>
      </c>
      <c r="K36" s="11">
        <f>(SUM(D36:D36:E42)/7)</f>
        <v>240.85714285714286</v>
      </c>
      <c r="L36" s="5" t="s">
        <v>30</v>
      </c>
      <c r="M36" s="4">
        <v>168</v>
      </c>
      <c r="N36" s="4">
        <v>219</v>
      </c>
      <c r="O36" s="11">
        <f t="shared" si="0"/>
        <v>219</v>
      </c>
    </row>
    <row r="37" spans="3:15">
      <c r="C37" s="10" t="s">
        <v>31</v>
      </c>
      <c r="D37">
        <v>76</v>
      </c>
      <c r="E37">
        <v>2</v>
      </c>
      <c r="F37">
        <v>965</v>
      </c>
      <c r="G37">
        <v>100</v>
      </c>
      <c r="H37" s="1">
        <f t="shared" si="1"/>
        <v>1041</v>
      </c>
      <c r="I37" s="18">
        <v>3702</v>
      </c>
      <c r="J37" s="19">
        <f t="shared" si="2"/>
        <v>7.3006724303554274E-2</v>
      </c>
      <c r="K37" s="11">
        <f>(SUM(D37:D37:E43)/7)</f>
        <v>228.57142857142858</v>
      </c>
      <c r="L37" s="5" t="s">
        <v>31</v>
      </c>
      <c r="M37" s="4">
        <v>188</v>
      </c>
      <c r="N37" s="4">
        <v>212</v>
      </c>
      <c r="O37" s="11">
        <f t="shared" si="0"/>
        <v>212</v>
      </c>
    </row>
    <row r="38" spans="3:15">
      <c r="C38" s="10" t="s">
        <v>32</v>
      </c>
      <c r="D38">
        <v>191</v>
      </c>
      <c r="E38">
        <v>11</v>
      </c>
      <c r="F38" s="1">
        <v>2617</v>
      </c>
      <c r="G38">
        <v>250</v>
      </c>
      <c r="H38" s="1">
        <f t="shared" si="1"/>
        <v>2808</v>
      </c>
      <c r="I38" s="18">
        <v>3676.4</v>
      </c>
      <c r="J38" s="19">
        <f t="shared" si="2"/>
        <v>6.8019943019943019E-2</v>
      </c>
      <c r="K38" s="11">
        <f>(SUM(D38:D38:E44)/7)</f>
        <v>225</v>
      </c>
      <c r="L38" s="5" t="s">
        <v>32</v>
      </c>
      <c r="M38" s="4">
        <v>290</v>
      </c>
      <c r="N38" s="4">
        <v>214.6</v>
      </c>
      <c r="O38" s="11">
        <f t="shared" si="0"/>
        <v>214.57142857142858</v>
      </c>
    </row>
    <row r="39" spans="3:15">
      <c r="C39" s="10" t="s">
        <v>33</v>
      </c>
      <c r="D39">
        <v>252</v>
      </c>
      <c r="E39">
        <v>17</v>
      </c>
      <c r="F39" s="1">
        <v>3828</v>
      </c>
      <c r="G39">
        <v>325</v>
      </c>
      <c r="H39" s="1">
        <f t="shared" si="1"/>
        <v>4080</v>
      </c>
      <c r="I39" s="18">
        <v>3600.4</v>
      </c>
      <c r="J39" s="19">
        <f t="shared" si="2"/>
        <v>6.1764705882352944E-2</v>
      </c>
      <c r="K39" s="11">
        <f>(SUM(D39:D39:E45)/7)</f>
        <v>222.71428571428572</v>
      </c>
      <c r="L39" s="5" t="s">
        <v>33</v>
      </c>
      <c r="M39" s="4">
        <v>293</v>
      </c>
      <c r="N39" s="4">
        <v>202.6</v>
      </c>
      <c r="O39" s="11">
        <f t="shared" si="0"/>
        <v>202.57142857142858</v>
      </c>
    </row>
    <row r="40" spans="3:15">
      <c r="C40" s="10" t="s">
        <v>34</v>
      </c>
      <c r="D40">
        <v>333</v>
      </c>
      <c r="E40">
        <v>22</v>
      </c>
      <c r="F40" s="1">
        <v>3960</v>
      </c>
      <c r="G40">
        <v>286</v>
      </c>
      <c r="H40" s="1">
        <f t="shared" si="1"/>
        <v>4293</v>
      </c>
      <c r="I40" s="18">
        <v>3521.9</v>
      </c>
      <c r="J40" s="19">
        <f t="shared" si="2"/>
        <v>7.7568134171907763E-2</v>
      </c>
      <c r="K40" s="11">
        <f>(SUM(D40:D40:E46)/7)</f>
        <v>218</v>
      </c>
      <c r="L40" s="5" t="s">
        <v>34</v>
      </c>
      <c r="M40" s="4">
        <v>286</v>
      </c>
      <c r="N40" s="4">
        <v>195.4</v>
      </c>
      <c r="O40" s="11">
        <f t="shared" si="0"/>
        <v>195.42857142857142</v>
      </c>
    </row>
    <row r="41" spans="3:15">
      <c r="C41" s="10" t="s">
        <v>35</v>
      </c>
      <c r="D41">
        <v>278</v>
      </c>
      <c r="E41">
        <v>14</v>
      </c>
      <c r="F41" s="1">
        <v>3806</v>
      </c>
      <c r="G41">
        <v>315</v>
      </c>
      <c r="H41" s="1">
        <f t="shared" si="1"/>
        <v>4084</v>
      </c>
      <c r="I41" s="18">
        <v>3340</v>
      </c>
      <c r="J41" s="19">
        <f t="shared" si="2"/>
        <v>6.807051909892263E-2</v>
      </c>
      <c r="K41" s="11">
        <f>(SUM(D41:D41:E47)/7)</f>
        <v>194.28571428571428</v>
      </c>
      <c r="L41" s="5" t="s">
        <v>35</v>
      </c>
      <c r="M41" s="4">
        <v>165</v>
      </c>
      <c r="N41" s="4">
        <v>186.6</v>
      </c>
      <c r="O41" s="11">
        <f t="shared" si="0"/>
        <v>186.57142857142858</v>
      </c>
    </row>
    <row r="42" spans="3:15">
      <c r="C42" s="10" t="s">
        <v>36</v>
      </c>
      <c r="D42">
        <v>214</v>
      </c>
      <c r="E42">
        <v>13</v>
      </c>
      <c r="F42" s="1">
        <v>3358</v>
      </c>
      <c r="G42">
        <v>349</v>
      </c>
      <c r="H42" s="1">
        <f t="shared" si="1"/>
        <v>3572</v>
      </c>
      <c r="I42" s="18">
        <v>3208.1</v>
      </c>
      <c r="J42" s="19">
        <f t="shared" si="2"/>
        <v>5.9910414333706606E-2</v>
      </c>
      <c r="K42" s="11">
        <f>(SUM(D42:D42:E48)/7)</f>
        <v>184</v>
      </c>
      <c r="L42" s="5" t="s">
        <v>36</v>
      </c>
      <c r="M42" s="4">
        <v>143</v>
      </c>
      <c r="N42" s="4">
        <v>173.7</v>
      </c>
      <c r="O42" s="11">
        <f t="shared" si="0"/>
        <v>173.71428571428572</v>
      </c>
    </row>
    <row r="43" spans="3:15">
      <c r="C43" s="10" t="s">
        <v>37</v>
      </c>
      <c r="D43">
        <v>156</v>
      </c>
      <c r="E43">
        <v>21</v>
      </c>
      <c r="F43" s="1">
        <v>3785</v>
      </c>
      <c r="G43">
        <v>370</v>
      </c>
      <c r="H43" s="1">
        <f t="shared" si="1"/>
        <v>3941</v>
      </c>
      <c r="I43" s="18">
        <v>3077.4</v>
      </c>
      <c r="J43" s="19">
        <f t="shared" si="2"/>
        <v>3.9583861963968535E-2</v>
      </c>
      <c r="K43" s="11">
        <f>(SUM(D43:D43:E49)/7)</f>
        <v>181.14285714285714</v>
      </c>
      <c r="L43" s="5" t="s">
        <v>37</v>
      </c>
      <c r="M43" s="4">
        <v>119</v>
      </c>
      <c r="N43" s="4">
        <v>168.4</v>
      </c>
      <c r="O43" s="11">
        <f t="shared" si="0"/>
        <v>168.42857142857142</v>
      </c>
    </row>
    <row r="44" spans="3:15">
      <c r="C44" s="10" t="s">
        <v>38</v>
      </c>
      <c r="D44">
        <v>50</v>
      </c>
      <c r="E44">
        <v>3</v>
      </c>
      <c r="F44">
        <v>791</v>
      </c>
      <c r="G44">
        <v>120</v>
      </c>
      <c r="H44" s="1">
        <f t="shared" si="1"/>
        <v>841</v>
      </c>
      <c r="I44" s="18">
        <v>2917.9</v>
      </c>
      <c r="J44" s="19">
        <f t="shared" si="2"/>
        <v>5.9453032104637336E-2</v>
      </c>
      <c r="K44" s="11">
        <f>(SUM(D44:D44:E50)/7)</f>
        <v>174</v>
      </c>
      <c r="L44" s="5" t="s">
        <v>38</v>
      </c>
      <c r="M44" s="4">
        <v>206</v>
      </c>
      <c r="N44" s="4">
        <v>166</v>
      </c>
      <c r="O44" s="11">
        <f t="shared" si="0"/>
        <v>166</v>
      </c>
    </row>
    <row r="45" spans="3:15">
      <c r="C45" s="10" t="s">
        <v>39</v>
      </c>
      <c r="D45">
        <v>179</v>
      </c>
      <c r="E45">
        <v>7</v>
      </c>
      <c r="F45" s="1">
        <v>2142</v>
      </c>
      <c r="G45">
        <v>209</v>
      </c>
      <c r="H45" s="1">
        <f t="shared" si="1"/>
        <v>2321</v>
      </c>
      <c r="I45" s="18">
        <v>2908.7</v>
      </c>
      <c r="J45" s="19">
        <f t="shared" si="2"/>
        <v>7.7121930202498926E-2</v>
      </c>
      <c r="K45" s="11">
        <f>(SUM(D45:D45:E51)/7)</f>
        <v>179.57142857142858</v>
      </c>
      <c r="L45" s="5" t="s">
        <v>39</v>
      </c>
      <c r="M45" s="4">
        <v>206</v>
      </c>
      <c r="N45" s="4">
        <v>152.4</v>
      </c>
      <c r="O45" s="11">
        <f t="shared" si="0"/>
        <v>152.42857142857142</v>
      </c>
    </row>
    <row r="46" spans="3:15">
      <c r="C46" s="10" t="s">
        <v>40</v>
      </c>
      <c r="D46">
        <v>215</v>
      </c>
      <c r="E46">
        <v>21</v>
      </c>
      <c r="F46" s="1">
        <v>3383</v>
      </c>
      <c r="G46">
        <v>253</v>
      </c>
      <c r="H46" s="1">
        <f t="shared" si="1"/>
        <v>3598</v>
      </c>
      <c r="I46" s="18">
        <v>2790.9</v>
      </c>
      <c r="J46" s="19">
        <f t="shared" si="2"/>
        <v>5.9755419677598669E-2</v>
      </c>
      <c r="K46" s="11">
        <f>(SUM(D46:D46:E52)/7)</f>
        <v>164.57142857142858</v>
      </c>
      <c r="L46" s="5" t="s">
        <v>40</v>
      </c>
      <c r="M46" s="4">
        <v>243</v>
      </c>
      <c r="N46" s="4">
        <v>141.69999999999999</v>
      </c>
      <c r="O46" s="11">
        <f t="shared" si="0"/>
        <v>141.71428571428572</v>
      </c>
    </row>
    <row r="47" spans="3:15">
      <c r="C47" s="10" t="s">
        <v>41</v>
      </c>
      <c r="D47">
        <v>177</v>
      </c>
      <c r="E47">
        <v>12</v>
      </c>
      <c r="F47" s="1">
        <v>2932</v>
      </c>
      <c r="G47">
        <v>207</v>
      </c>
      <c r="H47" s="1">
        <f t="shared" si="1"/>
        <v>3109</v>
      </c>
      <c r="I47" s="18">
        <v>2667</v>
      </c>
      <c r="J47" s="19">
        <f t="shared" si="2"/>
        <v>5.6931489224831135E-2</v>
      </c>
      <c r="K47" s="11">
        <f>(SUM(D47:D47:E53)/7)</f>
        <v>151</v>
      </c>
      <c r="L47" s="5" t="s">
        <v>41</v>
      </c>
      <c r="M47" s="4">
        <v>224</v>
      </c>
      <c r="N47" s="4">
        <v>124.7</v>
      </c>
      <c r="O47" s="11">
        <f t="shared" si="0"/>
        <v>124.71428571428571</v>
      </c>
    </row>
    <row r="48" spans="3:15">
      <c r="C48" s="10" t="s">
        <v>42</v>
      </c>
      <c r="D48">
        <v>207</v>
      </c>
      <c r="E48">
        <v>13</v>
      </c>
      <c r="F48" s="1">
        <v>3046</v>
      </c>
      <c r="G48">
        <v>224</v>
      </c>
      <c r="H48" s="1">
        <f t="shared" si="1"/>
        <v>3253</v>
      </c>
      <c r="I48" s="18">
        <v>2555.4</v>
      </c>
      <c r="J48" s="19">
        <f t="shared" si="2"/>
        <v>6.3633569013218566E-2</v>
      </c>
      <c r="K48" s="11">
        <f>(SUM(D48:D48:E54)/7)</f>
        <v>142.85714285714286</v>
      </c>
      <c r="L48" s="5" t="s">
        <v>42</v>
      </c>
      <c r="M48" s="4">
        <v>75</v>
      </c>
      <c r="N48" s="4">
        <v>108</v>
      </c>
      <c r="O48" s="11">
        <f t="shared" si="0"/>
        <v>108</v>
      </c>
    </row>
    <row r="49" spans="3:15">
      <c r="C49" s="10" t="s">
        <v>43</v>
      </c>
      <c r="D49">
        <v>194</v>
      </c>
      <c r="E49">
        <v>13</v>
      </c>
      <c r="F49" s="1">
        <v>2597</v>
      </c>
      <c r="G49">
        <v>215</v>
      </c>
      <c r="H49" s="1">
        <f t="shared" si="1"/>
        <v>2791</v>
      </c>
      <c r="I49" s="18">
        <v>2420.6</v>
      </c>
      <c r="J49" s="19">
        <f t="shared" si="2"/>
        <v>6.95091365102114E-2</v>
      </c>
      <c r="K49" s="11">
        <f>(SUM(D49:D49:E55)/7)</f>
        <v>130.28571428571428</v>
      </c>
      <c r="L49" s="5" t="s">
        <v>43</v>
      </c>
      <c r="M49" s="4">
        <v>106</v>
      </c>
      <c r="N49" s="4">
        <v>106.9</v>
      </c>
      <c r="O49" s="11">
        <f t="shared" si="0"/>
        <v>106.85714285714286</v>
      </c>
    </row>
    <row r="50" spans="3:15">
      <c r="C50" s="10" t="s">
        <v>44</v>
      </c>
      <c r="D50">
        <v>112</v>
      </c>
      <c r="E50">
        <v>15</v>
      </c>
      <c r="F50" s="1">
        <v>2807</v>
      </c>
      <c r="G50">
        <v>281</v>
      </c>
      <c r="H50" s="1">
        <f t="shared" si="1"/>
        <v>2919</v>
      </c>
      <c r="I50" s="18">
        <v>2337.1</v>
      </c>
      <c r="J50" s="19">
        <f t="shared" si="2"/>
        <v>3.8369304556354913E-2</v>
      </c>
      <c r="K50" s="11">
        <f>(SUM(D50:D50:E56)/7)</f>
        <v>112.28571428571429</v>
      </c>
      <c r="L50" s="5" t="s">
        <v>44</v>
      </c>
      <c r="M50" s="4">
        <v>102</v>
      </c>
      <c r="N50" s="4">
        <v>99.4</v>
      </c>
      <c r="O50" s="11">
        <f t="shared" si="0"/>
        <v>99.428571428571431</v>
      </c>
    </row>
    <row r="51" spans="3:15">
      <c r="C51" s="10" t="s">
        <v>45</v>
      </c>
      <c r="D51">
        <v>85</v>
      </c>
      <c r="E51">
        <v>7</v>
      </c>
      <c r="F51">
        <v>722</v>
      </c>
      <c r="G51">
        <v>86</v>
      </c>
      <c r="H51" s="1">
        <f t="shared" si="1"/>
        <v>807</v>
      </c>
      <c r="I51" s="18">
        <v>2227.3000000000002</v>
      </c>
      <c r="J51" s="19">
        <f t="shared" si="2"/>
        <v>0.10532837670384139</v>
      </c>
      <c r="K51" s="11">
        <f>(SUM(D51:D51:E57)/7)</f>
        <v>108</v>
      </c>
      <c r="L51" s="5" t="s">
        <v>45</v>
      </c>
      <c r="M51" s="4">
        <v>111</v>
      </c>
      <c r="N51" s="4">
        <v>93.1</v>
      </c>
      <c r="O51" s="11">
        <f t="shared" si="0"/>
        <v>93.142857142857139</v>
      </c>
    </row>
    <row r="52" spans="3:15">
      <c r="C52" s="10" t="s">
        <v>46</v>
      </c>
      <c r="D52">
        <v>78</v>
      </c>
      <c r="E52">
        <v>3</v>
      </c>
      <c r="F52" s="1">
        <v>1432</v>
      </c>
      <c r="G52">
        <v>199</v>
      </c>
      <c r="H52" s="1">
        <f t="shared" si="1"/>
        <v>1510</v>
      </c>
      <c r="I52" s="18">
        <v>2180</v>
      </c>
      <c r="J52" s="19">
        <f t="shared" si="2"/>
        <v>5.1655629139072845E-2</v>
      </c>
      <c r="K52" s="11">
        <f>(SUM(D52:D52:E58)/7)</f>
        <v>99.428571428571431</v>
      </c>
      <c r="L52" s="5" t="s">
        <v>46</v>
      </c>
      <c r="M52" s="4">
        <v>131</v>
      </c>
      <c r="N52" s="4">
        <v>85.9</v>
      </c>
      <c r="O52" s="11">
        <f t="shared" si="0"/>
        <v>85.857142857142861</v>
      </c>
    </row>
    <row r="53" spans="3:15">
      <c r="C53" s="10" t="s">
        <v>47</v>
      </c>
      <c r="D53">
        <v>133</v>
      </c>
      <c r="E53">
        <v>8</v>
      </c>
      <c r="F53" s="1">
        <v>2643</v>
      </c>
      <c r="G53">
        <v>221</v>
      </c>
      <c r="H53" s="1">
        <f t="shared" si="1"/>
        <v>2776</v>
      </c>
      <c r="I53" s="18">
        <v>2143.4</v>
      </c>
      <c r="J53" s="19">
        <f t="shared" si="2"/>
        <v>4.7910662824207494E-2</v>
      </c>
      <c r="K53" s="11">
        <f>(SUM(D53:D53:E59)/7)</f>
        <v>96.571428571428569</v>
      </c>
      <c r="L53" s="5" t="s">
        <v>47</v>
      </c>
      <c r="M53" s="4">
        <v>124</v>
      </c>
      <c r="N53" s="4">
        <v>75.3</v>
      </c>
      <c r="O53" s="11">
        <f t="shared" si="0"/>
        <v>75.285714285714292</v>
      </c>
    </row>
    <row r="54" spans="3:15">
      <c r="C54" s="10" t="s">
        <v>48</v>
      </c>
      <c r="D54">
        <v>127</v>
      </c>
      <c r="E54">
        <v>5</v>
      </c>
      <c r="F54" s="1">
        <v>2252</v>
      </c>
      <c r="G54">
        <v>163</v>
      </c>
      <c r="H54" s="1">
        <f t="shared" si="1"/>
        <v>2379</v>
      </c>
      <c r="I54" s="18">
        <v>2053</v>
      </c>
      <c r="J54" s="19">
        <f t="shared" si="2"/>
        <v>5.3383774695250102E-2</v>
      </c>
      <c r="K54" s="11">
        <f>(SUM(D54:D54:E60)/7)</f>
        <v>87.142857142857139</v>
      </c>
      <c r="L54" s="5" t="s">
        <v>48</v>
      </c>
      <c r="M54" s="4">
        <v>107</v>
      </c>
      <c r="N54" s="4">
        <v>65.3</v>
      </c>
      <c r="O54" s="11">
        <f t="shared" si="0"/>
        <v>65.285714285714292</v>
      </c>
    </row>
    <row r="55" spans="3:15">
      <c r="C55" s="10" t="s">
        <v>49</v>
      </c>
      <c r="D55">
        <v>128</v>
      </c>
      <c r="E55">
        <v>4</v>
      </c>
      <c r="F55" s="1">
        <v>2235</v>
      </c>
      <c r="G55">
        <v>179</v>
      </c>
      <c r="H55" s="1">
        <f t="shared" si="1"/>
        <v>2363</v>
      </c>
      <c r="I55" s="18">
        <v>1977.3</v>
      </c>
      <c r="J55" s="19">
        <f t="shared" si="2"/>
        <v>5.4168429961912824E-2</v>
      </c>
      <c r="K55" s="11">
        <f>(SUM(D55:D55:E61)/7)</f>
        <v>77.428571428571431</v>
      </c>
      <c r="L55" s="5" t="s">
        <v>49</v>
      </c>
      <c r="M55" s="4">
        <v>67</v>
      </c>
      <c r="N55" s="4">
        <v>56.9</v>
      </c>
      <c r="O55" s="11">
        <f t="shared" si="0"/>
        <v>56.857142857142854</v>
      </c>
    </row>
    <row r="56" spans="3:15">
      <c r="C56" s="10" t="s">
        <v>50</v>
      </c>
      <c r="D56">
        <v>74</v>
      </c>
      <c r="E56">
        <v>7</v>
      </c>
      <c r="F56" s="1">
        <v>2191</v>
      </c>
      <c r="G56">
        <v>163</v>
      </c>
      <c r="H56" s="1">
        <f t="shared" si="1"/>
        <v>2265</v>
      </c>
      <c r="I56" s="18">
        <v>1912.9</v>
      </c>
      <c r="J56" s="19">
        <f t="shared" si="2"/>
        <v>3.2671081677704196E-2</v>
      </c>
      <c r="K56" s="11">
        <f>(SUM(D56:D56:E62)/7)</f>
        <v>66.428571428571431</v>
      </c>
      <c r="L56" s="5" t="s">
        <v>50</v>
      </c>
      <c r="M56" s="4">
        <v>54</v>
      </c>
      <c r="N56" s="4">
        <v>55.1</v>
      </c>
      <c r="O56" s="11">
        <f t="shared" si="0"/>
        <v>55.142857142857146</v>
      </c>
    </row>
    <row r="57" spans="3:15">
      <c r="C57" s="10" t="s">
        <v>51</v>
      </c>
      <c r="D57">
        <v>86</v>
      </c>
      <c r="E57">
        <v>11</v>
      </c>
      <c r="F57" s="1">
        <v>2150</v>
      </c>
      <c r="G57">
        <v>199</v>
      </c>
      <c r="H57" s="1">
        <f t="shared" si="1"/>
        <v>2236</v>
      </c>
      <c r="I57" s="18">
        <v>1847.9</v>
      </c>
      <c r="J57" s="19">
        <f t="shared" si="2"/>
        <v>3.8461538461538464E-2</v>
      </c>
      <c r="K57" s="11">
        <f>(SUM(D57:D57:E63)/7)</f>
        <v>64.714285714285708</v>
      </c>
      <c r="L57" s="5" t="s">
        <v>51</v>
      </c>
      <c r="M57" s="4">
        <v>58</v>
      </c>
      <c r="N57" s="4">
        <v>51.9</v>
      </c>
      <c r="O57" s="11">
        <f t="shared" si="0"/>
        <v>51.857142857142854</v>
      </c>
    </row>
    <row r="58" spans="3:15">
      <c r="C58" s="10" t="s">
        <v>52</v>
      </c>
      <c r="D58">
        <v>29</v>
      </c>
      <c r="E58">
        <v>3</v>
      </c>
      <c r="F58">
        <v>496</v>
      </c>
      <c r="G58">
        <v>41</v>
      </c>
      <c r="H58" s="1">
        <f t="shared" si="1"/>
        <v>525</v>
      </c>
      <c r="I58" s="18">
        <v>1797.1</v>
      </c>
      <c r="J58" s="19">
        <f t="shared" si="2"/>
        <v>5.5238095238095239E-2</v>
      </c>
      <c r="K58" s="11">
        <f>(SUM(D58:D58:E64)/7)</f>
        <v>57.857142857142854</v>
      </c>
      <c r="L58" s="5" t="s">
        <v>52</v>
      </c>
      <c r="M58" s="4">
        <v>60</v>
      </c>
      <c r="N58" s="4">
        <v>47.7</v>
      </c>
      <c r="O58" s="11">
        <f t="shared" si="0"/>
        <v>47.714285714285715</v>
      </c>
    </row>
    <row r="59" spans="3:15">
      <c r="C59" s="10" t="s">
        <v>53</v>
      </c>
      <c r="D59">
        <v>59</v>
      </c>
      <c r="E59">
        <v>2</v>
      </c>
      <c r="F59" s="1">
        <v>1280</v>
      </c>
      <c r="G59">
        <v>115</v>
      </c>
      <c r="H59" s="1">
        <f t="shared" si="1"/>
        <v>1339</v>
      </c>
      <c r="I59" s="18">
        <v>1777</v>
      </c>
      <c r="J59" s="19">
        <f t="shared" si="2"/>
        <v>4.4062733383121735E-2</v>
      </c>
      <c r="K59" s="11">
        <f>(SUM(D59:D59:E65)/7)</f>
        <v>55.714285714285715</v>
      </c>
      <c r="L59" s="5" t="s">
        <v>53</v>
      </c>
      <c r="M59" s="4">
        <v>57</v>
      </c>
      <c r="N59" s="4">
        <v>44</v>
      </c>
      <c r="O59" s="11">
        <f t="shared" si="0"/>
        <v>44</v>
      </c>
    </row>
    <row r="60" spans="3:15">
      <c r="C60" s="10" t="s">
        <v>54</v>
      </c>
      <c r="D60">
        <v>71</v>
      </c>
      <c r="E60">
        <v>4</v>
      </c>
      <c r="F60" s="1">
        <v>2154</v>
      </c>
      <c r="G60">
        <v>143</v>
      </c>
      <c r="H60" s="1">
        <f t="shared" si="1"/>
        <v>2225</v>
      </c>
      <c r="I60" s="18">
        <v>1734.9</v>
      </c>
      <c r="J60" s="19">
        <f t="shared" si="2"/>
        <v>3.191011235955056E-2</v>
      </c>
      <c r="K60" s="11">
        <f>(SUM(D60:D60:E66)/7)</f>
        <v>50.857142857142854</v>
      </c>
      <c r="L60" s="5" t="s">
        <v>54</v>
      </c>
      <c r="M60" s="4">
        <v>54</v>
      </c>
      <c r="N60" s="4">
        <v>41.4</v>
      </c>
      <c r="O60" s="11">
        <f t="shared" si="0"/>
        <v>41.428571428571431</v>
      </c>
    </row>
    <row r="61" spans="3:15">
      <c r="C61" s="10" t="s">
        <v>55</v>
      </c>
      <c r="D61">
        <v>63</v>
      </c>
      <c r="E61">
        <v>1</v>
      </c>
      <c r="F61" s="1">
        <v>1827</v>
      </c>
      <c r="G61">
        <v>126</v>
      </c>
      <c r="H61" s="1">
        <f t="shared" si="1"/>
        <v>1890</v>
      </c>
      <c r="I61" s="18">
        <v>1708.6</v>
      </c>
      <c r="J61" s="19">
        <f t="shared" si="2"/>
        <v>3.3333333333333333E-2</v>
      </c>
      <c r="K61" s="11">
        <f>(SUM(D61:D61:E67)/7)</f>
        <v>51.285714285714285</v>
      </c>
      <c r="L61" s="5" t="s">
        <v>55</v>
      </c>
      <c r="M61" s="4">
        <v>48</v>
      </c>
      <c r="N61" s="4">
        <v>38.700000000000003</v>
      </c>
      <c r="O61" s="11">
        <f t="shared" si="0"/>
        <v>38.714285714285715</v>
      </c>
    </row>
    <row r="62" spans="3:15">
      <c r="C62" s="10" t="s">
        <v>56</v>
      </c>
      <c r="D62">
        <v>54</v>
      </c>
      <c r="E62">
        <v>1</v>
      </c>
      <c r="F62" s="1">
        <v>1902</v>
      </c>
      <c r="G62">
        <v>138</v>
      </c>
      <c r="H62" s="1">
        <f t="shared" si="1"/>
        <v>1956</v>
      </c>
      <c r="I62" s="18">
        <v>1699.4</v>
      </c>
      <c r="J62" s="19">
        <f t="shared" si="2"/>
        <v>2.7607361963190184E-2</v>
      </c>
      <c r="K62" s="11">
        <f>(SUM(D62:D62:E68)/7)</f>
        <v>48</v>
      </c>
      <c r="L62" s="5" t="s">
        <v>56</v>
      </c>
      <c r="M62" s="4">
        <v>55</v>
      </c>
      <c r="N62" s="4">
        <v>37.700000000000003</v>
      </c>
      <c r="O62" s="11">
        <f t="shared" si="0"/>
        <v>37.714285714285715</v>
      </c>
    </row>
    <row r="63" spans="3:15">
      <c r="C63" s="10" t="s">
        <v>57</v>
      </c>
      <c r="D63">
        <v>66</v>
      </c>
      <c r="E63">
        <v>3</v>
      </c>
      <c r="F63" s="1">
        <v>1791</v>
      </c>
      <c r="G63">
        <v>120</v>
      </c>
      <c r="H63" s="1">
        <f t="shared" si="1"/>
        <v>1857</v>
      </c>
      <c r="I63" s="18">
        <v>1678.1</v>
      </c>
      <c r="J63" s="19">
        <f t="shared" si="2"/>
        <v>3.5541195476575124E-2</v>
      </c>
      <c r="K63" s="11">
        <f>(SUM(D63:D63:E69)/7)</f>
        <v>44.285714285714285</v>
      </c>
      <c r="L63" s="5" t="s">
        <v>57</v>
      </c>
      <c r="M63" s="4">
        <v>31</v>
      </c>
      <c r="N63" s="4">
        <v>32.1</v>
      </c>
      <c r="O63" s="11">
        <f t="shared" si="0"/>
        <v>32.142857142857146</v>
      </c>
    </row>
    <row r="64" spans="3:15">
      <c r="C64" s="10" t="s">
        <v>58</v>
      </c>
      <c r="D64">
        <v>47</v>
      </c>
      <c r="E64">
        <v>2</v>
      </c>
      <c r="F64" s="1">
        <v>1918</v>
      </c>
      <c r="G64">
        <v>124</v>
      </c>
      <c r="H64" s="1">
        <f t="shared" si="1"/>
        <v>1965</v>
      </c>
      <c r="I64" s="18">
        <v>1668.4</v>
      </c>
      <c r="J64" s="19">
        <f t="shared" si="2"/>
        <v>2.391857506361323E-2</v>
      </c>
      <c r="K64" s="11">
        <f>(SUM(D64:D64:E70)/7)</f>
        <v>38.857142857142854</v>
      </c>
      <c r="L64" s="5" t="s">
        <v>58</v>
      </c>
      <c r="M64" s="4">
        <v>29</v>
      </c>
      <c r="N64" s="4">
        <v>31.6</v>
      </c>
      <c r="O64" s="11">
        <f t="shared" si="0"/>
        <v>31.571428571428573</v>
      </c>
    </row>
    <row r="65" spans="3:25">
      <c r="C65" s="10" t="s">
        <v>59</v>
      </c>
      <c r="D65">
        <v>17</v>
      </c>
      <c r="E65">
        <v>0</v>
      </c>
      <c r="F65">
        <v>381</v>
      </c>
      <c r="G65">
        <v>30</v>
      </c>
      <c r="H65" s="1">
        <f t="shared" si="1"/>
        <v>398</v>
      </c>
      <c r="I65" s="18">
        <v>1655.6</v>
      </c>
      <c r="J65" s="19">
        <f t="shared" si="2"/>
        <v>4.2713567839195977E-2</v>
      </c>
      <c r="K65" s="11">
        <f>(SUM(D65:D65:E71)/7)</f>
        <v>35.285714285714285</v>
      </c>
      <c r="L65" s="5" t="s">
        <v>59</v>
      </c>
      <c r="M65" s="4">
        <v>34</v>
      </c>
      <c r="N65" s="4">
        <v>34.299999999999997</v>
      </c>
      <c r="O65" s="11">
        <f t="shared" si="0"/>
        <v>34.285714285714285</v>
      </c>
    </row>
    <row r="66" spans="3:25">
      <c r="C66" s="10" t="s">
        <v>60</v>
      </c>
      <c r="D66">
        <v>24</v>
      </c>
      <c r="E66">
        <v>3</v>
      </c>
      <c r="F66" s="1">
        <v>1047</v>
      </c>
      <c r="G66">
        <v>87</v>
      </c>
      <c r="H66" s="1">
        <f t="shared" si="1"/>
        <v>1071</v>
      </c>
      <c r="I66" s="18">
        <v>1666.4</v>
      </c>
      <c r="J66" s="19">
        <f t="shared" si="2"/>
        <v>2.2408963585434174E-2</v>
      </c>
      <c r="K66" s="11">
        <f>(SUM(D66:D66:E72)/7)</f>
        <v>34.857142857142854</v>
      </c>
      <c r="L66" s="5" t="s">
        <v>60</v>
      </c>
      <c r="M66" s="4">
        <v>39</v>
      </c>
      <c r="N66" s="4">
        <v>36.1</v>
      </c>
      <c r="O66" s="11">
        <f t="shared" si="0"/>
        <v>36.142857142857146</v>
      </c>
    </row>
    <row r="67" spans="3:25">
      <c r="C67" s="10" t="s">
        <v>61</v>
      </c>
      <c r="D67">
        <v>75</v>
      </c>
      <c r="E67">
        <v>3</v>
      </c>
      <c r="F67" s="1">
        <v>2036</v>
      </c>
      <c r="G67">
        <v>74</v>
      </c>
      <c r="H67" s="1">
        <f t="shared" si="1"/>
        <v>2111</v>
      </c>
      <c r="I67" s="18">
        <v>1668.9</v>
      </c>
      <c r="J67" s="19">
        <f t="shared" si="2"/>
        <v>3.5528185693983895E-2</v>
      </c>
      <c r="K67" s="11">
        <f>(SUM(D67:D67:E73)/7)</f>
        <v>34.857142857142854</v>
      </c>
      <c r="L67" s="5" t="s">
        <v>61</v>
      </c>
      <c r="M67" s="4">
        <v>35</v>
      </c>
      <c r="N67" s="4">
        <v>34</v>
      </c>
      <c r="O67" s="11">
        <f t="shared" si="0"/>
        <v>34</v>
      </c>
    </row>
    <row r="68" spans="3:25">
      <c r="C68" s="10" t="s">
        <v>62</v>
      </c>
      <c r="D68">
        <v>37</v>
      </c>
      <c r="E68">
        <v>4</v>
      </c>
      <c r="F68" s="1">
        <v>1817</v>
      </c>
      <c r="G68">
        <v>95</v>
      </c>
      <c r="H68" s="1">
        <f t="shared" si="1"/>
        <v>1854</v>
      </c>
      <c r="I68" s="18">
        <v>1674.3</v>
      </c>
      <c r="J68" s="19">
        <f t="shared" si="2"/>
        <v>1.9956850053937433E-2</v>
      </c>
      <c r="K68" s="11">
        <f>(SUM(D68:D68:E74)/7)</f>
        <v>31.857142857142858</v>
      </c>
      <c r="L68" s="5" t="s">
        <v>62</v>
      </c>
      <c r="M68" s="4">
        <v>41</v>
      </c>
      <c r="N68" s="4">
        <v>32.6</v>
      </c>
      <c r="O68" s="11">
        <f t="shared" si="0"/>
        <v>32.571428571428569</v>
      </c>
    </row>
    <row r="69" spans="3:25">
      <c r="C69" s="10" t="s">
        <v>63</v>
      </c>
      <c r="D69">
        <v>29</v>
      </c>
      <c r="E69">
        <v>0</v>
      </c>
      <c r="F69" s="1">
        <v>1819</v>
      </c>
      <c r="G69">
        <v>98</v>
      </c>
      <c r="H69" s="1">
        <f t="shared" si="1"/>
        <v>1848</v>
      </c>
      <c r="I69" s="18">
        <v>1667</v>
      </c>
      <c r="J69" s="19">
        <f t="shared" si="2"/>
        <v>1.5692640692640692E-2</v>
      </c>
      <c r="K69" s="11">
        <f>(SUM(D69:D69:E75)/7)</f>
        <v>30.428571428571427</v>
      </c>
      <c r="L69" s="5" t="s">
        <v>63</v>
      </c>
      <c r="M69" s="4">
        <v>16</v>
      </c>
      <c r="N69" s="4">
        <v>29.9</v>
      </c>
      <c r="O69" s="11">
        <f t="shared" ref="O69:O132" si="3">SUM(M69:M75)/7</f>
        <v>29.857142857142858</v>
      </c>
    </row>
    <row r="70" spans="3:25">
      <c r="C70" s="10" t="s">
        <v>64</v>
      </c>
      <c r="D70">
        <v>30</v>
      </c>
      <c r="E70">
        <v>1</v>
      </c>
      <c r="F70" s="1">
        <v>1785</v>
      </c>
      <c r="G70">
        <v>96</v>
      </c>
      <c r="H70" s="1">
        <f t="shared" ref="H70:H133" si="4">D70+F70</f>
        <v>1815</v>
      </c>
      <c r="I70" s="18">
        <v>1675</v>
      </c>
      <c r="J70" s="19">
        <f t="shared" ref="J70:J133" si="5">D70/H70</f>
        <v>1.6528925619834711E-2</v>
      </c>
      <c r="K70" s="11">
        <f>(SUM(D70:D70:E76)/7)</f>
        <v>32.142857142857146</v>
      </c>
      <c r="L70" s="5" t="s">
        <v>64</v>
      </c>
      <c r="M70" s="4">
        <v>27</v>
      </c>
      <c r="N70" s="4">
        <v>30.1</v>
      </c>
      <c r="O70" s="11">
        <f t="shared" si="3"/>
        <v>30.142857142857142</v>
      </c>
    </row>
    <row r="71" spans="3:25">
      <c r="C71" s="10" t="s">
        <v>65</v>
      </c>
      <c r="D71">
        <v>21</v>
      </c>
      <c r="E71">
        <v>3</v>
      </c>
      <c r="F71" s="1">
        <v>1869</v>
      </c>
      <c r="G71">
        <v>108</v>
      </c>
      <c r="H71" s="1">
        <f t="shared" si="4"/>
        <v>1890</v>
      </c>
      <c r="I71" s="18">
        <v>1675.1</v>
      </c>
      <c r="J71" s="19">
        <f t="shared" si="5"/>
        <v>1.1111111111111112E-2</v>
      </c>
      <c r="K71" s="11">
        <f>(SUM(D71:D71:E77)/7)</f>
        <v>31.285714285714285</v>
      </c>
      <c r="L71" s="5" t="s">
        <v>65</v>
      </c>
      <c r="M71" s="4">
        <v>48</v>
      </c>
      <c r="N71" s="4">
        <v>28</v>
      </c>
      <c r="O71" s="11">
        <f t="shared" si="3"/>
        <v>28</v>
      </c>
    </row>
    <row r="72" spans="3:25">
      <c r="C72" s="10" t="s">
        <v>66</v>
      </c>
      <c r="D72">
        <v>13</v>
      </c>
      <c r="E72">
        <v>1</v>
      </c>
      <c r="F72">
        <v>463</v>
      </c>
      <c r="G72">
        <v>27</v>
      </c>
      <c r="H72" s="1">
        <f t="shared" si="4"/>
        <v>476</v>
      </c>
      <c r="I72" s="18">
        <v>1652.9</v>
      </c>
      <c r="J72" s="19">
        <f t="shared" si="5"/>
        <v>2.7310924369747899E-2</v>
      </c>
      <c r="K72" s="11">
        <f>(SUM(D72:D72:E78)/7)</f>
        <v>31.142857142857142</v>
      </c>
      <c r="L72" s="5" t="s">
        <v>66</v>
      </c>
      <c r="M72" s="4">
        <v>47</v>
      </c>
      <c r="N72" s="4">
        <v>23</v>
      </c>
      <c r="O72" s="11">
        <f t="shared" si="3"/>
        <v>23</v>
      </c>
    </row>
    <row r="73" spans="3:25">
      <c r="C73" s="10" t="s">
        <v>67</v>
      </c>
      <c r="D73">
        <v>27</v>
      </c>
      <c r="E73">
        <v>0</v>
      </c>
      <c r="F73" s="1">
        <v>1078</v>
      </c>
      <c r="G73">
        <v>73</v>
      </c>
      <c r="H73" s="1">
        <f t="shared" si="4"/>
        <v>1105</v>
      </c>
      <c r="I73" s="18">
        <v>1643.9</v>
      </c>
      <c r="J73" s="19">
        <f t="shared" si="5"/>
        <v>2.4434389140271493E-2</v>
      </c>
      <c r="K73" s="11">
        <f>(SUM(D73:D73:E79)/7)</f>
        <v>29.714285714285715</v>
      </c>
      <c r="L73" s="5" t="s">
        <v>67</v>
      </c>
      <c r="M73" s="4">
        <v>24</v>
      </c>
      <c r="N73" s="4">
        <v>18.3</v>
      </c>
      <c r="O73" s="11">
        <f t="shared" si="3"/>
        <v>18.285714285714285</v>
      </c>
    </row>
    <row r="74" spans="3:25">
      <c r="C74" s="10" t="s">
        <v>68</v>
      </c>
      <c r="D74">
        <v>56</v>
      </c>
      <c r="E74">
        <v>1</v>
      </c>
      <c r="F74" s="1">
        <v>2061</v>
      </c>
      <c r="G74">
        <v>108</v>
      </c>
      <c r="H74" s="1">
        <f t="shared" si="4"/>
        <v>2117</v>
      </c>
      <c r="I74" s="18">
        <v>1645.9</v>
      </c>
      <c r="J74" s="19">
        <f t="shared" si="5"/>
        <v>2.6452527161076995E-2</v>
      </c>
      <c r="K74" s="11">
        <f>(SUM(D74:D74:E80)/7)</f>
        <v>30.428571428571427</v>
      </c>
      <c r="L74" s="5" t="s">
        <v>68</v>
      </c>
      <c r="M74" s="4">
        <v>25</v>
      </c>
      <c r="N74" s="4">
        <v>18.600000000000001</v>
      </c>
      <c r="O74" s="11">
        <f t="shared" si="3"/>
        <v>18.571428571428573</v>
      </c>
    </row>
    <row r="75" spans="3:25">
      <c r="C75" s="10" t="s">
        <v>69</v>
      </c>
      <c r="D75">
        <v>31</v>
      </c>
      <c r="E75">
        <v>0</v>
      </c>
      <c r="F75" s="1">
        <v>1795</v>
      </c>
      <c r="G75">
        <v>76</v>
      </c>
      <c r="H75" s="1">
        <f t="shared" si="4"/>
        <v>1826</v>
      </c>
      <c r="I75" s="18">
        <v>1613</v>
      </c>
      <c r="J75" s="19">
        <f t="shared" si="5"/>
        <v>1.6976998904709748E-2</v>
      </c>
      <c r="K75" s="11">
        <f>(SUM(D75:D75:E81)/7)</f>
        <v>24.857142857142858</v>
      </c>
      <c r="L75" s="5" t="s">
        <v>69</v>
      </c>
      <c r="M75" s="4">
        <v>22</v>
      </c>
      <c r="N75" s="4">
        <v>17.899999999999999</v>
      </c>
      <c r="O75" s="11">
        <f t="shared" si="3"/>
        <v>17.857142857142858</v>
      </c>
    </row>
    <row r="76" spans="3:25">
      <c r="C76" s="10" t="s">
        <v>70</v>
      </c>
      <c r="D76">
        <v>41</v>
      </c>
      <c r="E76">
        <v>0</v>
      </c>
      <c r="F76" s="1">
        <v>1860</v>
      </c>
      <c r="G76">
        <v>101</v>
      </c>
      <c r="H76" s="1">
        <f t="shared" si="4"/>
        <v>1901</v>
      </c>
      <c r="I76" s="18">
        <v>1597.9</v>
      </c>
      <c r="J76" s="19">
        <f t="shared" si="5"/>
        <v>2.1567596002104155E-2</v>
      </c>
      <c r="K76" s="11">
        <f>(SUM(D76:D76:E82)/7)</f>
        <v>26</v>
      </c>
      <c r="L76" s="5" t="s">
        <v>70</v>
      </c>
      <c r="M76" s="4">
        <v>18</v>
      </c>
      <c r="N76" s="4">
        <v>18.7</v>
      </c>
      <c r="O76" s="11">
        <f t="shared" si="3"/>
        <v>18.714285714285715</v>
      </c>
    </row>
    <row r="77" spans="3:25">
      <c r="C77" s="10" t="s">
        <v>71</v>
      </c>
      <c r="D77">
        <v>23</v>
      </c>
      <c r="E77">
        <v>2</v>
      </c>
      <c r="F77" s="1">
        <v>1787</v>
      </c>
      <c r="G77">
        <v>101</v>
      </c>
      <c r="H77" s="1">
        <f t="shared" si="4"/>
        <v>1810</v>
      </c>
      <c r="I77" s="18">
        <v>1553.9</v>
      </c>
      <c r="J77" s="19">
        <f t="shared" si="5"/>
        <v>1.270718232044199E-2</v>
      </c>
      <c r="K77" s="11">
        <f>(SUM(D77:D77:E83)/7)</f>
        <v>24.285714285714285</v>
      </c>
      <c r="L77" s="5" t="s">
        <v>71</v>
      </c>
      <c r="M77" s="4">
        <v>12</v>
      </c>
      <c r="N77" s="4">
        <v>17.899999999999999</v>
      </c>
      <c r="O77" s="11">
        <f t="shared" si="3"/>
        <v>17.857142857142858</v>
      </c>
    </row>
    <row r="78" spans="3:25">
      <c r="C78" s="10" t="s">
        <v>72</v>
      </c>
      <c r="D78">
        <v>23</v>
      </c>
      <c r="E78">
        <v>0</v>
      </c>
      <c r="F78" s="1">
        <v>1720</v>
      </c>
      <c r="G78">
        <v>102</v>
      </c>
      <c r="H78" s="1">
        <f t="shared" si="4"/>
        <v>1743</v>
      </c>
      <c r="I78" s="18">
        <v>1499.1</v>
      </c>
      <c r="J78" s="19">
        <f t="shared" si="5"/>
        <v>1.3195639701663799E-2</v>
      </c>
      <c r="K78" s="11">
        <f>(SUM(D78:D78:E84)/7)</f>
        <v>24.142857142857142</v>
      </c>
      <c r="L78" s="5" t="s">
        <v>72</v>
      </c>
      <c r="M78" s="4">
        <v>13</v>
      </c>
      <c r="N78" s="4">
        <v>21</v>
      </c>
      <c r="O78" s="11">
        <f t="shared" si="3"/>
        <v>21</v>
      </c>
    </row>
    <row r="79" spans="3:25">
      <c r="C79" s="10" t="s">
        <v>73</v>
      </c>
      <c r="D79">
        <v>3</v>
      </c>
      <c r="E79">
        <v>1</v>
      </c>
      <c r="F79">
        <v>410</v>
      </c>
      <c r="G79">
        <v>27</v>
      </c>
      <c r="H79" s="1">
        <f t="shared" si="4"/>
        <v>413</v>
      </c>
      <c r="I79" s="18">
        <v>1449.4</v>
      </c>
      <c r="J79" s="19">
        <f t="shared" si="5"/>
        <v>7.2639225181598066E-3</v>
      </c>
      <c r="K79" s="11">
        <f>(SUM(D79:D79:E85)/7)</f>
        <v>24.714285714285715</v>
      </c>
      <c r="L79" s="5" t="s">
        <v>73</v>
      </c>
      <c r="M79" s="4">
        <v>14</v>
      </c>
      <c r="N79" s="4">
        <v>21</v>
      </c>
      <c r="O79" s="11">
        <f t="shared" si="3"/>
        <v>21</v>
      </c>
    </row>
    <row r="80" spans="3:25">
      <c r="C80" s="10" t="s">
        <v>74</v>
      </c>
      <c r="D80">
        <v>30</v>
      </c>
      <c r="E80">
        <v>2</v>
      </c>
      <c r="F80" s="1">
        <v>1106</v>
      </c>
      <c r="G80">
        <v>54</v>
      </c>
      <c r="H80" s="1">
        <f t="shared" si="4"/>
        <v>1136</v>
      </c>
      <c r="I80" s="18">
        <v>1442</v>
      </c>
      <c r="J80" s="19">
        <f t="shared" si="5"/>
        <v>2.6408450704225352E-2</v>
      </c>
      <c r="K80" s="11">
        <f>(SUM(D80:D80:E86)/7)</f>
        <v>25.857142857142858</v>
      </c>
      <c r="L80" s="5" t="s">
        <v>74</v>
      </c>
      <c r="M80" s="4">
        <v>26</v>
      </c>
      <c r="N80" s="4">
        <v>19.7</v>
      </c>
      <c r="O80" s="11">
        <f t="shared" si="3"/>
        <v>19.714285714285715</v>
      </c>
      <c r="P80" s="16"/>
      <c r="Q80" s="16"/>
      <c r="R80" s="16"/>
      <c r="S80" s="16"/>
      <c r="T80" s="16"/>
      <c r="U80" s="16"/>
      <c r="V80" s="16"/>
      <c r="W80" s="16"/>
      <c r="X80" s="16"/>
      <c r="Y80" s="15"/>
    </row>
    <row r="81" spans="3:25">
      <c r="C81" s="10" t="s">
        <v>75</v>
      </c>
      <c r="D81">
        <v>16</v>
      </c>
      <c r="E81">
        <v>2</v>
      </c>
      <c r="F81" s="1">
        <v>1891</v>
      </c>
      <c r="G81">
        <v>87</v>
      </c>
      <c r="H81" s="1">
        <f t="shared" si="4"/>
        <v>1907</v>
      </c>
      <c r="I81" s="18">
        <v>1359.3</v>
      </c>
      <c r="J81" s="19">
        <f t="shared" si="5"/>
        <v>8.390141583639224E-3</v>
      </c>
      <c r="K81" s="11">
        <f>(SUM(D81:D81:E87)/7)</f>
        <v>23.285714285714285</v>
      </c>
      <c r="L81" s="5" t="s">
        <v>75</v>
      </c>
      <c r="M81" s="4">
        <v>20</v>
      </c>
      <c r="N81" s="4">
        <v>18</v>
      </c>
      <c r="O81" s="11">
        <f t="shared" si="3"/>
        <v>18</v>
      </c>
      <c r="P81" s="16"/>
      <c r="Q81" s="16"/>
      <c r="R81" s="16"/>
      <c r="S81" s="16"/>
      <c r="T81" s="16"/>
      <c r="U81" s="16"/>
      <c r="V81" s="16"/>
      <c r="W81" s="16"/>
      <c r="X81" s="16"/>
      <c r="Y81" s="15"/>
    </row>
    <row r="82" spans="3:25">
      <c r="C82" s="10" t="s">
        <v>76</v>
      </c>
      <c r="D82">
        <v>38</v>
      </c>
      <c r="E82">
        <v>1</v>
      </c>
      <c r="F82" s="1">
        <v>1670</v>
      </c>
      <c r="G82">
        <v>87</v>
      </c>
      <c r="H82" s="1">
        <f t="shared" si="4"/>
        <v>1708</v>
      </c>
      <c r="I82" s="18">
        <v>1246.4000000000001</v>
      </c>
      <c r="J82" s="19">
        <f t="shared" si="5"/>
        <v>2.224824355971897E-2</v>
      </c>
      <c r="K82" s="11">
        <f>(SUM(D82:D82:E88)/7)</f>
        <v>24.285714285714285</v>
      </c>
      <c r="L82" s="5" t="s">
        <v>76</v>
      </c>
      <c r="M82" s="4">
        <v>28</v>
      </c>
      <c r="N82" s="4">
        <v>18.100000000000001</v>
      </c>
      <c r="O82" s="11">
        <f t="shared" si="3"/>
        <v>18.142857142857142</v>
      </c>
      <c r="P82" s="16"/>
      <c r="Q82" s="16"/>
      <c r="R82" s="16"/>
      <c r="S82" s="16"/>
      <c r="T82" s="16"/>
      <c r="U82" s="16"/>
      <c r="V82" s="16"/>
      <c r="W82" s="16"/>
      <c r="X82" s="16"/>
      <c r="Y82" s="15"/>
    </row>
    <row r="83" spans="3:25">
      <c r="C83" s="10" t="s">
        <v>77</v>
      </c>
      <c r="D83">
        <v>28</v>
      </c>
      <c r="E83">
        <v>1</v>
      </c>
      <c r="F83" s="1">
        <v>1581</v>
      </c>
      <c r="G83">
        <v>84</v>
      </c>
      <c r="H83" s="1">
        <f t="shared" si="4"/>
        <v>1609</v>
      </c>
      <c r="I83" s="18">
        <v>1148.4000000000001</v>
      </c>
      <c r="J83" s="19">
        <f t="shared" si="5"/>
        <v>1.740211311373524E-2</v>
      </c>
      <c r="K83" s="11">
        <f>(SUM(D83:D83:E89)/7)</f>
        <v>21.571428571428573</v>
      </c>
      <c r="L83" s="5" t="s">
        <v>77</v>
      </c>
      <c r="M83" s="4">
        <v>12</v>
      </c>
      <c r="N83" s="4">
        <v>16.3</v>
      </c>
      <c r="O83" s="11">
        <f t="shared" si="3"/>
        <v>16.285714285714285</v>
      </c>
      <c r="P83" s="16"/>
      <c r="Q83" s="16"/>
      <c r="R83" s="16"/>
      <c r="S83" s="16"/>
      <c r="T83" s="16"/>
      <c r="U83" s="16"/>
      <c r="V83" s="16"/>
      <c r="W83" s="16"/>
      <c r="X83" s="16"/>
      <c r="Y83" s="15"/>
    </row>
    <row r="84" spans="3:25">
      <c r="C84" s="10" t="s">
        <v>78</v>
      </c>
      <c r="D84">
        <v>23</v>
      </c>
      <c r="E84">
        <v>1</v>
      </c>
      <c r="F84" s="1">
        <v>1423</v>
      </c>
      <c r="G84">
        <v>83</v>
      </c>
      <c r="H84" s="1">
        <f t="shared" si="4"/>
        <v>1446</v>
      </c>
      <c r="I84" s="18">
        <v>1064.3</v>
      </c>
      <c r="J84" s="19">
        <f t="shared" si="5"/>
        <v>1.590594744121715E-2</v>
      </c>
      <c r="K84" s="11">
        <f>(SUM(D84:D84:E90)/7)</f>
        <v>19.142857142857142</v>
      </c>
      <c r="L84" s="5" t="s">
        <v>78</v>
      </c>
      <c r="M84" s="4">
        <v>34</v>
      </c>
      <c r="N84" s="4">
        <v>16.100000000000001</v>
      </c>
      <c r="O84" s="11">
        <f t="shared" si="3"/>
        <v>16.142857142857142</v>
      </c>
      <c r="P84" s="16"/>
      <c r="Q84" s="16"/>
      <c r="R84" s="16"/>
      <c r="S84" s="16"/>
      <c r="T84" s="16"/>
      <c r="U84" s="16"/>
      <c r="V84" s="16"/>
      <c r="W84" s="16"/>
      <c r="X84" s="16"/>
      <c r="Y84" s="15"/>
    </row>
    <row r="85" spans="3:25">
      <c r="C85" s="10" t="s">
        <v>79</v>
      </c>
      <c r="D85">
        <v>27</v>
      </c>
      <c r="E85">
        <v>0</v>
      </c>
      <c r="F85" s="1">
        <v>1399</v>
      </c>
      <c r="G85">
        <v>71</v>
      </c>
      <c r="H85" s="1">
        <f t="shared" si="4"/>
        <v>1426</v>
      </c>
      <c r="I85" s="18">
        <v>1003.4</v>
      </c>
      <c r="J85" s="19">
        <f t="shared" si="5"/>
        <v>1.8934081346423562E-2</v>
      </c>
      <c r="K85" s="11">
        <f>(SUM(D85:D85:E91)/7)</f>
        <v>18.714285714285715</v>
      </c>
      <c r="L85" s="5" t="s">
        <v>79</v>
      </c>
      <c r="M85" s="4">
        <v>13</v>
      </c>
      <c r="N85" s="4">
        <v>12.7</v>
      </c>
      <c r="O85" s="11">
        <f t="shared" si="3"/>
        <v>12.714285714285714</v>
      </c>
      <c r="P85" s="16"/>
      <c r="Q85" s="16"/>
      <c r="R85" s="16"/>
      <c r="S85" s="16"/>
      <c r="T85" s="16"/>
      <c r="U85" s="16"/>
      <c r="V85" s="16"/>
      <c r="W85" s="16"/>
      <c r="X85" s="16"/>
      <c r="Y85" s="15"/>
    </row>
    <row r="86" spans="3:25">
      <c r="C86" s="10" t="s">
        <v>80</v>
      </c>
      <c r="D86">
        <v>12</v>
      </c>
      <c r="E86">
        <v>0</v>
      </c>
      <c r="F86">
        <v>369</v>
      </c>
      <c r="G86">
        <v>8</v>
      </c>
      <c r="H86" s="1">
        <f t="shared" si="4"/>
        <v>381</v>
      </c>
      <c r="I86" s="18">
        <v>925.9</v>
      </c>
      <c r="J86" s="19">
        <f t="shared" si="5"/>
        <v>3.1496062992125984E-2</v>
      </c>
      <c r="K86" s="11">
        <f>(SUM(D86:D86:E92)/7)</f>
        <v>16.285714285714285</v>
      </c>
      <c r="L86" s="5" t="s">
        <v>80</v>
      </c>
      <c r="M86" s="4">
        <v>5</v>
      </c>
      <c r="N86" s="4">
        <v>12</v>
      </c>
      <c r="O86" s="11">
        <f t="shared" si="3"/>
        <v>12</v>
      </c>
      <c r="P86" s="16"/>
      <c r="Q86" s="16"/>
      <c r="R86" s="16"/>
      <c r="S86" s="16"/>
      <c r="T86" s="16"/>
      <c r="U86" s="16"/>
      <c r="V86" s="16"/>
      <c r="W86" s="16"/>
      <c r="X86" s="16"/>
      <c r="Y86" s="15"/>
    </row>
    <row r="87" spans="3:25">
      <c r="C87" s="10" t="s">
        <v>81</v>
      </c>
      <c r="D87">
        <v>14</v>
      </c>
      <c r="E87">
        <v>0</v>
      </c>
      <c r="F87">
        <v>548</v>
      </c>
      <c r="G87">
        <v>51</v>
      </c>
      <c r="H87" s="1">
        <f t="shared" si="4"/>
        <v>562</v>
      </c>
      <c r="I87" s="18">
        <v>921.9</v>
      </c>
      <c r="J87" s="19">
        <f t="shared" si="5"/>
        <v>2.491103202846975E-2</v>
      </c>
      <c r="K87" s="11">
        <f>(SUM(D87:D87:E93)/7)</f>
        <v>15.285714285714286</v>
      </c>
      <c r="L87" s="5" t="s">
        <v>81</v>
      </c>
      <c r="M87" s="4">
        <v>14</v>
      </c>
      <c r="N87" s="4">
        <v>13.3</v>
      </c>
      <c r="O87" s="11">
        <f t="shared" si="3"/>
        <v>13.285714285714286</v>
      </c>
      <c r="P87" s="16"/>
      <c r="Q87" s="16"/>
      <c r="R87" s="16"/>
      <c r="S87" s="16"/>
      <c r="T87" s="16"/>
      <c r="U87" s="16"/>
      <c r="V87" s="16"/>
      <c r="W87" s="16"/>
      <c r="X87" s="16"/>
      <c r="Y87" s="15"/>
    </row>
    <row r="88" spans="3:25">
      <c r="C88" s="10" t="s">
        <v>82</v>
      </c>
      <c r="D88">
        <v>20</v>
      </c>
      <c r="E88">
        <v>5</v>
      </c>
      <c r="F88" s="1">
        <v>1150</v>
      </c>
      <c r="G88">
        <v>31</v>
      </c>
      <c r="H88" s="1">
        <f t="shared" si="4"/>
        <v>1170</v>
      </c>
      <c r="I88" s="18">
        <v>914.6</v>
      </c>
      <c r="J88" s="19">
        <f t="shared" si="5"/>
        <v>1.7094017094017096E-2</v>
      </c>
      <c r="K88" s="11">
        <f>(SUM(D88:D88:E94)/7)</f>
        <v>14.571428571428571</v>
      </c>
      <c r="L88" s="5" t="s">
        <v>82</v>
      </c>
      <c r="M88" s="4">
        <v>21</v>
      </c>
      <c r="N88" s="4">
        <v>11.6</v>
      </c>
      <c r="O88" s="11">
        <f t="shared" si="3"/>
        <v>11.571428571428571</v>
      </c>
      <c r="P88" s="16"/>
      <c r="Q88" s="16"/>
      <c r="R88" s="16"/>
      <c r="S88" s="16"/>
      <c r="T88" s="16"/>
      <c r="U88" s="16"/>
      <c r="V88" s="16"/>
      <c r="W88" s="16"/>
      <c r="X88" s="16"/>
      <c r="Y88" s="15"/>
    </row>
    <row r="89" spans="3:25">
      <c r="C89" s="10" t="s">
        <v>83</v>
      </c>
      <c r="D89">
        <v>19</v>
      </c>
      <c r="E89">
        <v>1</v>
      </c>
      <c r="F89" s="1">
        <v>1048</v>
      </c>
      <c r="G89">
        <v>42</v>
      </c>
      <c r="H89" s="1">
        <f t="shared" si="4"/>
        <v>1067</v>
      </c>
      <c r="I89" s="18">
        <v>903.1</v>
      </c>
      <c r="J89" s="19">
        <f t="shared" si="5"/>
        <v>1.780693533270853E-2</v>
      </c>
      <c r="K89" s="11">
        <f>(SUM(D89:D89:E95)/7)</f>
        <v>12.142857142857142</v>
      </c>
      <c r="L89" s="5" t="s">
        <v>83</v>
      </c>
      <c r="M89" s="4">
        <v>15</v>
      </c>
      <c r="N89" s="4">
        <v>9</v>
      </c>
      <c r="O89" s="11">
        <f t="shared" si="3"/>
        <v>9</v>
      </c>
      <c r="P89" s="16"/>
      <c r="Q89" s="16"/>
      <c r="R89" s="16"/>
      <c r="S89" s="16"/>
      <c r="T89" s="16"/>
      <c r="U89" s="16"/>
      <c r="V89" s="16"/>
      <c r="W89" s="16"/>
      <c r="X89" s="16"/>
      <c r="Y89" s="15"/>
    </row>
    <row r="90" spans="3:25">
      <c r="C90" s="10" t="s">
        <v>84</v>
      </c>
      <c r="D90">
        <v>12</v>
      </c>
      <c r="E90">
        <v>0</v>
      </c>
      <c r="F90" s="1">
        <v>1054</v>
      </c>
      <c r="G90">
        <v>39</v>
      </c>
      <c r="H90" s="1">
        <f t="shared" si="4"/>
        <v>1066</v>
      </c>
      <c r="I90" s="18">
        <v>898.3</v>
      </c>
      <c r="J90" s="19">
        <f t="shared" si="5"/>
        <v>1.125703564727955E-2</v>
      </c>
      <c r="K90" s="11">
        <f>(SUM(D90:D90:E96)/7)</f>
        <v>10.857142857142858</v>
      </c>
      <c r="L90" s="5" t="s">
        <v>84</v>
      </c>
      <c r="M90" s="4">
        <v>11</v>
      </c>
      <c r="N90" s="4">
        <v>8.4</v>
      </c>
      <c r="O90" s="11">
        <f t="shared" si="3"/>
        <v>8.4285714285714288</v>
      </c>
      <c r="P90" s="16"/>
      <c r="Q90" s="16"/>
      <c r="R90" s="16"/>
      <c r="S90" s="16"/>
      <c r="T90" s="16"/>
      <c r="U90" s="16"/>
      <c r="V90" s="16"/>
      <c r="W90" s="16"/>
      <c r="X90" s="16"/>
      <c r="Y90" s="15"/>
    </row>
    <row r="91" spans="3:25">
      <c r="C91" s="10" t="s">
        <v>85</v>
      </c>
      <c r="D91">
        <v>21</v>
      </c>
      <c r="E91">
        <v>0</v>
      </c>
      <c r="F91" s="1">
        <v>1036</v>
      </c>
      <c r="G91">
        <v>47</v>
      </c>
      <c r="H91" s="1">
        <f t="shared" si="4"/>
        <v>1057</v>
      </c>
      <c r="I91" s="18">
        <v>895.3</v>
      </c>
      <c r="J91" s="19">
        <f t="shared" si="5"/>
        <v>1.9867549668874173E-2</v>
      </c>
      <c r="K91" s="11">
        <f>(SUM(D91:D91:E97)/7)</f>
        <v>10.142857142857142</v>
      </c>
      <c r="L91" s="5" t="s">
        <v>85</v>
      </c>
      <c r="M91" s="4">
        <v>10</v>
      </c>
      <c r="N91" s="4">
        <v>7.6</v>
      </c>
      <c r="O91" s="11">
        <f t="shared" si="3"/>
        <v>7.5714285714285712</v>
      </c>
      <c r="P91" s="16"/>
      <c r="Q91" s="16"/>
      <c r="R91" s="16"/>
      <c r="S91" s="16"/>
      <c r="T91" s="16"/>
      <c r="U91" s="16"/>
      <c r="V91" s="16"/>
      <c r="W91" s="16"/>
      <c r="X91" s="16"/>
      <c r="Y91" s="15"/>
    </row>
    <row r="92" spans="3:25">
      <c r="C92" s="10" t="s">
        <v>86</v>
      </c>
      <c r="D92">
        <v>10</v>
      </c>
      <c r="E92">
        <v>0</v>
      </c>
      <c r="F92">
        <v>910</v>
      </c>
      <c r="G92">
        <v>34</v>
      </c>
      <c r="H92" s="1">
        <f t="shared" si="4"/>
        <v>920</v>
      </c>
      <c r="I92" s="18">
        <v>905.3</v>
      </c>
      <c r="J92" s="19">
        <f t="shared" si="5"/>
        <v>1.0869565217391304E-2</v>
      </c>
      <c r="K92" s="11">
        <f>(SUM(D92:D92:E98)/7)</f>
        <v>8.7142857142857135</v>
      </c>
      <c r="L92" s="5" t="s">
        <v>86</v>
      </c>
      <c r="M92" s="4">
        <v>8</v>
      </c>
      <c r="N92" s="4">
        <v>6.9</v>
      </c>
      <c r="O92" s="11">
        <f t="shared" si="3"/>
        <v>6.8571428571428568</v>
      </c>
      <c r="P92" s="15"/>
      <c r="Q92" s="15"/>
      <c r="R92" s="15"/>
      <c r="S92" s="15"/>
      <c r="T92" s="15"/>
      <c r="U92" s="15"/>
      <c r="V92" s="15"/>
      <c r="W92" s="15"/>
      <c r="X92" s="15"/>
      <c r="Y92" s="15"/>
    </row>
    <row r="93" spans="3:25">
      <c r="C93" s="10" t="s">
        <v>87</v>
      </c>
      <c r="D93">
        <v>5</v>
      </c>
      <c r="E93">
        <v>0</v>
      </c>
      <c r="F93">
        <v>354</v>
      </c>
      <c r="G93">
        <v>2</v>
      </c>
      <c r="H93" s="1">
        <f t="shared" si="4"/>
        <v>359</v>
      </c>
      <c r="I93" s="18">
        <v>928.7</v>
      </c>
      <c r="J93" s="19">
        <f t="shared" si="5"/>
        <v>1.3927576601671309E-2</v>
      </c>
      <c r="K93" s="11">
        <f>(SUM(D93:D93:E99)/7)</f>
        <v>8.8571428571428577</v>
      </c>
      <c r="L93" s="5" t="s">
        <v>87</v>
      </c>
      <c r="M93" s="4">
        <v>14</v>
      </c>
      <c r="N93" s="4">
        <v>7.1</v>
      </c>
      <c r="O93" s="11">
        <f t="shared" si="3"/>
        <v>7.1428571428571432</v>
      </c>
      <c r="P93" s="15"/>
      <c r="Q93" s="15"/>
      <c r="R93" s="15"/>
      <c r="S93" s="15"/>
      <c r="T93" s="15"/>
      <c r="U93" s="15"/>
      <c r="V93" s="15"/>
      <c r="W93" s="15"/>
      <c r="X93" s="15"/>
      <c r="Y93" s="15"/>
    </row>
    <row r="94" spans="3:25">
      <c r="C94" s="10" t="s">
        <v>88</v>
      </c>
      <c r="D94">
        <v>9</v>
      </c>
      <c r="E94">
        <v>0</v>
      </c>
      <c r="F94">
        <v>537</v>
      </c>
      <c r="G94">
        <v>16</v>
      </c>
      <c r="H94" s="1">
        <f t="shared" si="4"/>
        <v>546</v>
      </c>
      <c r="I94" s="18">
        <v>936.3</v>
      </c>
      <c r="J94" s="19">
        <f t="shared" si="5"/>
        <v>1.6483516483516484E-2</v>
      </c>
      <c r="K94" s="11">
        <f>(SUM(D94:D94:E100)/7)</f>
        <v>8.5714285714285712</v>
      </c>
      <c r="L94" s="5" t="s">
        <v>88</v>
      </c>
      <c r="M94" s="4">
        <v>2</v>
      </c>
      <c r="N94" s="4">
        <v>5.9</v>
      </c>
      <c r="O94" s="11">
        <f t="shared" si="3"/>
        <v>5.8571428571428568</v>
      </c>
      <c r="P94" s="15"/>
      <c r="Q94" s="15"/>
      <c r="R94" s="15"/>
      <c r="S94" s="15"/>
      <c r="T94" s="15"/>
      <c r="U94" s="15"/>
      <c r="V94" s="15"/>
      <c r="W94" s="15"/>
      <c r="X94" s="15"/>
      <c r="Y94" s="15"/>
    </row>
    <row r="95" spans="3:25">
      <c r="C95" s="10" t="s">
        <v>89</v>
      </c>
      <c r="D95">
        <v>8</v>
      </c>
      <c r="E95">
        <v>0</v>
      </c>
      <c r="F95" s="1">
        <v>1103</v>
      </c>
      <c r="G95">
        <v>15</v>
      </c>
      <c r="H95" s="1">
        <f t="shared" si="4"/>
        <v>1111</v>
      </c>
      <c r="I95" s="18">
        <v>974.9</v>
      </c>
      <c r="J95" s="19">
        <f t="shared" si="5"/>
        <v>7.2007200720072004E-3</v>
      </c>
      <c r="K95" s="11">
        <f>(SUM(D95:D95:E101)/7)</f>
        <v>8</v>
      </c>
      <c r="L95" s="5" t="s">
        <v>89</v>
      </c>
      <c r="M95" s="4">
        <v>3</v>
      </c>
      <c r="N95" s="4">
        <v>7.6</v>
      </c>
      <c r="O95" s="11">
        <f t="shared" si="3"/>
        <v>7.5714285714285712</v>
      </c>
      <c r="P95" s="15"/>
      <c r="Q95" s="15"/>
      <c r="R95" s="15"/>
      <c r="S95" s="15"/>
      <c r="T95" s="15"/>
      <c r="U95" s="15"/>
      <c r="V95" s="15"/>
      <c r="W95" s="15"/>
      <c r="X95" s="15"/>
      <c r="Y95" s="15"/>
    </row>
    <row r="96" spans="3:25">
      <c r="C96" s="10" t="s">
        <v>90</v>
      </c>
      <c r="D96">
        <v>10</v>
      </c>
      <c r="E96">
        <v>1</v>
      </c>
      <c r="F96" s="1">
        <v>1047</v>
      </c>
      <c r="G96">
        <v>18</v>
      </c>
      <c r="H96" s="1">
        <f t="shared" si="4"/>
        <v>1057</v>
      </c>
      <c r="I96" s="18">
        <v>1001.7</v>
      </c>
      <c r="J96" s="19">
        <f t="shared" si="5"/>
        <v>9.4607379375591296E-3</v>
      </c>
      <c r="K96" s="11">
        <f>(SUM(D96:D96:E102)/7)</f>
        <v>8.1428571428571423</v>
      </c>
      <c r="L96" s="5" t="s">
        <v>90</v>
      </c>
      <c r="M96" s="4">
        <v>11</v>
      </c>
      <c r="N96" s="4">
        <v>8.4</v>
      </c>
      <c r="O96" s="11">
        <f t="shared" si="3"/>
        <v>8.4285714285714288</v>
      </c>
      <c r="P96" s="15"/>
      <c r="Q96" s="15"/>
      <c r="R96" s="15"/>
      <c r="S96" s="15"/>
      <c r="T96" s="15"/>
      <c r="U96" s="15"/>
      <c r="V96" s="15"/>
      <c r="W96" s="15"/>
      <c r="X96" s="15"/>
      <c r="Y96" s="15"/>
    </row>
    <row r="97" spans="3:25">
      <c r="C97" s="10" t="s">
        <v>91</v>
      </c>
      <c r="D97">
        <v>7</v>
      </c>
      <c r="E97">
        <v>0</v>
      </c>
      <c r="F97" s="1">
        <v>1057</v>
      </c>
      <c r="G97">
        <v>20</v>
      </c>
      <c r="H97" s="1">
        <f t="shared" si="4"/>
        <v>1064</v>
      </c>
      <c r="I97" s="18">
        <v>1058.5999999999999</v>
      </c>
      <c r="J97" s="19">
        <f t="shared" si="5"/>
        <v>6.5789473684210523E-3</v>
      </c>
      <c r="K97" s="11">
        <f>(SUM(D97:D97:E103)/7)</f>
        <v>8.7142857142857135</v>
      </c>
      <c r="L97" s="5" t="s">
        <v>91</v>
      </c>
      <c r="M97" s="4">
        <v>5</v>
      </c>
      <c r="N97" s="4">
        <v>11.1</v>
      </c>
      <c r="O97" s="11">
        <f t="shared" si="3"/>
        <v>11.142857142857142</v>
      </c>
      <c r="P97" s="15"/>
      <c r="Q97" s="15"/>
      <c r="R97" s="15"/>
      <c r="S97" s="15"/>
      <c r="T97" s="15"/>
      <c r="U97" s="15"/>
      <c r="V97" s="15"/>
      <c r="W97" s="15"/>
      <c r="X97" s="15"/>
      <c r="Y97" s="15"/>
    </row>
    <row r="98" spans="3:25">
      <c r="C98" s="10" t="s">
        <v>92</v>
      </c>
      <c r="D98">
        <v>11</v>
      </c>
      <c r="E98">
        <v>0</v>
      </c>
      <c r="F98" s="1">
        <v>1150</v>
      </c>
      <c r="G98">
        <v>13</v>
      </c>
      <c r="H98" s="1">
        <f t="shared" si="4"/>
        <v>1161</v>
      </c>
      <c r="I98" s="18">
        <v>1103.7</v>
      </c>
      <c r="J98" s="19">
        <f t="shared" si="5"/>
        <v>9.4745908699397068E-3</v>
      </c>
      <c r="K98" s="11">
        <f>(SUM(D98:D98:E104)/7)</f>
        <v>9.1428571428571423</v>
      </c>
      <c r="L98" s="5" t="s">
        <v>92</v>
      </c>
      <c r="M98" s="4">
        <v>5</v>
      </c>
      <c r="N98" s="4">
        <v>11.9</v>
      </c>
      <c r="O98" s="11">
        <f t="shared" si="3"/>
        <v>11.857142857142858</v>
      </c>
      <c r="P98" s="15"/>
      <c r="Q98" s="15"/>
      <c r="R98" s="15"/>
      <c r="S98" s="15"/>
      <c r="T98" s="15"/>
      <c r="U98" s="15"/>
      <c r="V98" s="15"/>
      <c r="W98" s="15"/>
      <c r="X98" s="15"/>
      <c r="Y98" s="15"/>
    </row>
    <row r="99" spans="3:25">
      <c r="C99" s="10" t="s">
        <v>93</v>
      </c>
      <c r="D99">
        <v>11</v>
      </c>
      <c r="E99">
        <v>0</v>
      </c>
      <c r="F99" s="1">
        <v>1102</v>
      </c>
      <c r="G99">
        <v>5</v>
      </c>
      <c r="H99" s="1">
        <f t="shared" si="4"/>
        <v>1113</v>
      </c>
      <c r="I99" s="18">
        <v>1138.7</v>
      </c>
      <c r="J99" s="19">
        <f t="shared" si="5"/>
        <v>9.883198562443846E-3</v>
      </c>
      <c r="K99" s="11">
        <f>(SUM(D99:D99:E105)/7)</f>
        <v>9.7142857142857135</v>
      </c>
      <c r="L99" s="5" t="s">
        <v>93</v>
      </c>
      <c r="M99" s="4">
        <v>10</v>
      </c>
      <c r="N99" s="4">
        <v>15</v>
      </c>
      <c r="O99" s="11">
        <f t="shared" si="3"/>
        <v>15</v>
      </c>
      <c r="P99" s="15"/>
      <c r="Q99" s="15"/>
      <c r="R99" s="15"/>
      <c r="S99" s="15"/>
      <c r="T99" s="15"/>
      <c r="U99" s="15"/>
      <c r="V99" s="15"/>
      <c r="W99" s="15"/>
      <c r="X99" s="15"/>
      <c r="Y99" s="15"/>
    </row>
    <row r="100" spans="3:25">
      <c r="C100" s="10" t="s">
        <v>94</v>
      </c>
      <c r="D100">
        <v>3</v>
      </c>
      <c r="E100">
        <v>0</v>
      </c>
      <c r="F100">
        <v>411</v>
      </c>
      <c r="G100">
        <v>0</v>
      </c>
      <c r="H100" s="1">
        <f t="shared" si="4"/>
        <v>414</v>
      </c>
      <c r="I100" s="18">
        <v>1149.3</v>
      </c>
      <c r="J100" s="19">
        <f t="shared" si="5"/>
        <v>7.246376811594203E-3</v>
      </c>
      <c r="K100" s="11">
        <f>(SUM(D100:D100:E106)/7)</f>
        <v>11.714285714285714</v>
      </c>
      <c r="L100" s="5" t="s">
        <v>94</v>
      </c>
      <c r="M100" s="4">
        <v>5</v>
      </c>
      <c r="N100" s="4">
        <v>15.7</v>
      </c>
      <c r="O100" s="11">
        <f t="shared" si="3"/>
        <v>15.714285714285714</v>
      </c>
      <c r="P100" s="15"/>
      <c r="Q100" s="15"/>
      <c r="R100" s="15"/>
      <c r="S100" s="15"/>
      <c r="T100" s="15"/>
      <c r="U100" s="15"/>
      <c r="V100" s="15"/>
      <c r="W100" s="15"/>
      <c r="X100" s="15"/>
      <c r="Y100" s="15"/>
    </row>
    <row r="101" spans="3:25">
      <c r="C101" s="10" t="s">
        <v>95</v>
      </c>
      <c r="D101">
        <v>5</v>
      </c>
      <c r="E101">
        <v>0</v>
      </c>
      <c r="F101">
        <v>827</v>
      </c>
      <c r="G101">
        <v>0</v>
      </c>
      <c r="H101" s="1">
        <f t="shared" si="4"/>
        <v>832</v>
      </c>
      <c r="I101" s="18">
        <v>1179.9000000000001</v>
      </c>
      <c r="J101" s="19">
        <f t="shared" si="5"/>
        <v>6.0096153846153849E-3</v>
      </c>
      <c r="K101" s="11">
        <f>(SUM(D101:D101:E107)/7)</f>
        <v>14</v>
      </c>
      <c r="L101" s="5" t="s">
        <v>95</v>
      </c>
      <c r="M101" s="4">
        <v>14</v>
      </c>
      <c r="N101" s="4">
        <v>18.100000000000001</v>
      </c>
      <c r="O101" s="11">
        <f t="shared" si="3"/>
        <v>18.142857142857142</v>
      </c>
      <c r="P101" s="15"/>
      <c r="Q101" s="15"/>
      <c r="R101" s="15"/>
      <c r="S101" s="15"/>
      <c r="T101" s="15"/>
      <c r="U101" s="15"/>
      <c r="V101" s="15"/>
      <c r="W101" s="15"/>
      <c r="X101" s="15"/>
      <c r="Y101" s="15"/>
    </row>
    <row r="102" spans="3:25">
      <c r="C102" s="10" t="s">
        <v>96</v>
      </c>
      <c r="D102">
        <v>9</v>
      </c>
      <c r="E102">
        <v>0</v>
      </c>
      <c r="F102" s="1">
        <v>1305</v>
      </c>
      <c r="G102">
        <v>0</v>
      </c>
      <c r="H102" s="1">
        <f t="shared" si="4"/>
        <v>1314</v>
      </c>
      <c r="I102" s="18">
        <v>1198.7</v>
      </c>
      <c r="J102" s="19">
        <f t="shared" si="5"/>
        <v>6.8493150684931503E-3</v>
      </c>
      <c r="K102" s="11">
        <f>(SUM(D102:D102:E108)/7)</f>
        <v>17.285714285714285</v>
      </c>
      <c r="L102" s="5" t="s">
        <v>96</v>
      </c>
      <c r="M102" s="4">
        <v>9</v>
      </c>
      <c r="N102" s="4">
        <v>21.3</v>
      </c>
      <c r="O102" s="11">
        <f t="shared" si="3"/>
        <v>21.285714285714285</v>
      </c>
      <c r="P102" s="15"/>
      <c r="Q102" s="15"/>
      <c r="R102" s="15"/>
      <c r="S102" s="15"/>
      <c r="T102" s="15"/>
      <c r="U102" s="15"/>
      <c r="V102" s="15"/>
      <c r="W102" s="15"/>
      <c r="X102" s="15"/>
      <c r="Y102" s="15"/>
    </row>
    <row r="103" spans="3:25">
      <c r="C103" s="10" t="s">
        <v>97</v>
      </c>
      <c r="D103">
        <v>15</v>
      </c>
      <c r="E103">
        <v>0</v>
      </c>
      <c r="F103" s="1">
        <v>1459</v>
      </c>
      <c r="G103">
        <v>0</v>
      </c>
      <c r="H103" s="1">
        <f t="shared" si="4"/>
        <v>1474</v>
      </c>
      <c r="I103" s="18">
        <v>1185.7</v>
      </c>
      <c r="J103" s="19">
        <f t="shared" si="5"/>
        <v>1.0176390773405699E-2</v>
      </c>
      <c r="K103" s="11">
        <f>(SUM(D103:D103:E109)/7)</f>
        <v>18.857142857142858</v>
      </c>
      <c r="L103" s="5" t="s">
        <v>97</v>
      </c>
      <c r="M103" s="4">
        <v>30</v>
      </c>
      <c r="N103" s="4">
        <v>25.6</v>
      </c>
      <c r="O103" s="11">
        <f t="shared" si="3"/>
        <v>25.571428571428573</v>
      </c>
      <c r="P103" s="15"/>
      <c r="Q103" s="15"/>
      <c r="R103" s="15"/>
      <c r="S103" s="15"/>
      <c r="T103" s="15"/>
      <c r="U103" s="15"/>
      <c r="V103" s="15"/>
      <c r="W103" s="15"/>
      <c r="X103" s="15"/>
      <c r="Y103" s="15"/>
    </row>
    <row r="104" spans="3:25">
      <c r="C104" s="10" t="s">
        <v>98</v>
      </c>
      <c r="D104">
        <v>10</v>
      </c>
      <c r="E104">
        <v>0</v>
      </c>
      <c r="F104" s="1">
        <v>1390</v>
      </c>
      <c r="G104">
        <v>0</v>
      </c>
      <c r="H104" s="1">
        <f t="shared" si="4"/>
        <v>1400</v>
      </c>
      <c r="I104" s="18">
        <v>1136.7</v>
      </c>
      <c r="J104" s="19">
        <f t="shared" si="5"/>
        <v>7.1428571428571426E-3</v>
      </c>
      <c r="K104" s="11">
        <f>(SUM(D104:D104:E110)/7)</f>
        <v>20.285714285714285</v>
      </c>
      <c r="L104" s="5" t="s">
        <v>98</v>
      </c>
      <c r="M104" s="4">
        <v>10</v>
      </c>
      <c r="N104" s="4">
        <v>24.6</v>
      </c>
      <c r="O104" s="11">
        <f t="shared" si="3"/>
        <v>24.571428571428573</v>
      </c>
      <c r="P104" s="15"/>
      <c r="Q104" s="15"/>
      <c r="R104" s="15"/>
      <c r="S104" s="15"/>
      <c r="T104" s="15"/>
      <c r="U104" s="15"/>
      <c r="V104" s="15"/>
      <c r="W104" s="15"/>
      <c r="X104" s="15"/>
      <c r="Y104" s="15"/>
    </row>
    <row r="105" spans="3:25">
      <c r="C105" s="10" t="s">
        <v>99</v>
      </c>
      <c r="D105">
        <v>15</v>
      </c>
      <c r="F105" s="1">
        <v>1404</v>
      </c>
      <c r="H105" s="1">
        <f t="shared" si="4"/>
        <v>1419</v>
      </c>
      <c r="I105" s="18">
        <v>951.7</v>
      </c>
      <c r="J105" s="19">
        <f t="shared" si="5"/>
        <v>1.0570824524312896E-2</v>
      </c>
      <c r="K105" s="11">
        <f>(SUM(D105:D105:E111)/7)</f>
        <v>19.857142857142858</v>
      </c>
      <c r="L105" s="5" t="s">
        <v>99</v>
      </c>
      <c r="M105" s="4">
        <v>27</v>
      </c>
      <c r="N105" s="4">
        <v>28.4</v>
      </c>
      <c r="O105" s="11">
        <f t="shared" si="3"/>
        <v>28.428571428571427</v>
      </c>
      <c r="P105" s="15"/>
      <c r="Q105" s="15"/>
      <c r="R105" s="15"/>
      <c r="S105" s="15"/>
      <c r="T105" s="15"/>
      <c r="U105" s="15"/>
      <c r="V105" s="15"/>
      <c r="W105" s="15"/>
      <c r="X105" s="15"/>
      <c r="Y105" s="15"/>
    </row>
    <row r="106" spans="3:25">
      <c r="C106" s="10" t="s">
        <v>100</v>
      </c>
      <c r="D106">
        <v>25</v>
      </c>
      <c r="F106" s="1">
        <v>1167</v>
      </c>
      <c r="H106" s="1">
        <f t="shared" si="4"/>
        <v>1192</v>
      </c>
      <c r="I106" s="18">
        <v>769.6</v>
      </c>
      <c r="J106" s="19">
        <f t="shared" si="5"/>
        <v>2.0973154362416108E-2</v>
      </c>
      <c r="K106" s="11">
        <f>(SUM(D106:D106:E112)/7)</f>
        <v>19</v>
      </c>
      <c r="L106" s="5" t="s">
        <v>100</v>
      </c>
      <c r="M106" s="4">
        <v>15</v>
      </c>
      <c r="N106" s="4">
        <v>32.700000000000003</v>
      </c>
      <c r="O106" s="11">
        <f t="shared" si="3"/>
        <v>32.714285714285715</v>
      </c>
      <c r="P106" s="15"/>
      <c r="Q106" s="15"/>
      <c r="R106" s="15"/>
      <c r="S106" s="15"/>
      <c r="T106" s="15"/>
      <c r="U106" s="15"/>
      <c r="V106" s="15"/>
      <c r="W106" s="15"/>
      <c r="X106" s="15"/>
      <c r="Y106" s="15"/>
    </row>
    <row r="107" spans="3:25">
      <c r="C107" s="10" t="s">
        <v>101</v>
      </c>
      <c r="D107">
        <v>19</v>
      </c>
      <c r="F107">
        <v>609</v>
      </c>
      <c r="H107" s="1">
        <f t="shared" si="4"/>
        <v>628</v>
      </c>
      <c r="I107" s="18">
        <v>637.4</v>
      </c>
      <c r="J107" s="19">
        <f t="shared" si="5"/>
        <v>3.0254777070063694E-2</v>
      </c>
      <c r="K107" s="11">
        <f>(SUM(D107:D107:E113)/7)</f>
        <v>16.428571428571427</v>
      </c>
      <c r="L107" s="5" t="s">
        <v>101</v>
      </c>
      <c r="M107" s="4">
        <v>22</v>
      </c>
      <c r="N107" s="4">
        <v>43</v>
      </c>
      <c r="O107" s="11">
        <f t="shared" si="3"/>
        <v>43</v>
      </c>
      <c r="P107" s="15"/>
      <c r="Q107" s="15"/>
      <c r="R107" s="15"/>
      <c r="S107" s="15"/>
      <c r="T107" s="15"/>
      <c r="U107" s="15"/>
      <c r="V107" s="15"/>
      <c r="W107" s="15"/>
      <c r="X107" s="15"/>
      <c r="Y107" s="15"/>
    </row>
    <row r="108" spans="3:25">
      <c r="C108" s="10" t="s">
        <v>102</v>
      </c>
      <c r="D108">
        <v>28</v>
      </c>
      <c r="F108">
        <v>936</v>
      </c>
      <c r="H108" s="1">
        <f t="shared" si="4"/>
        <v>964</v>
      </c>
      <c r="I108" s="18">
        <v>616</v>
      </c>
      <c r="J108" s="19">
        <f t="shared" si="5"/>
        <v>2.9045643153526972E-2</v>
      </c>
      <c r="K108" s="11">
        <f>(SUM(D108:D108:E114)/7)</f>
        <v>18.285714285714285</v>
      </c>
      <c r="L108" s="5" t="s">
        <v>102</v>
      </c>
      <c r="M108" s="4">
        <v>36</v>
      </c>
      <c r="N108" s="4">
        <v>53.1</v>
      </c>
      <c r="O108" s="11">
        <f t="shared" si="3"/>
        <v>53.142857142857146</v>
      </c>
      <c r="P108" s="15"/>
      <c r="Q108" s="15"/>
      <c r="R108" s="15"/>
      <c r="S108" s="15"/>
      <c r="T108" s="15"/>
      <c r="U108" s="15"/>
      <c r="V108" s="15"/>
      <c r="W108" s="15"/>
      <c r="X108" s="15"/>
      <c r="Y108" s="15"/>
    </row>
    <row r="109" spans="3:25">
      <c r="C109" s="10" t="s">
        <v>103</v>
      </c>
      <c r="D109">
        <v>20</v>
      </c>
      <c r="F109" s="1">
        <v>1203</v>
      </c>
      <c r="H109" s="1">
        <f t="shared" si="4"/>
        <v>1223</v>
      </c>
      <c r="I109" s="18">
        <v>521</v>
      </c>
      <c r="J109" s="19">
        <f t="shared" si="5"/>
        <v>1.6353229762878167E-2</v>
      </c>
      <c r="K109" s="11">
        <f>(SUM(D109:D109:E115)/7)</f>
        <v>17</v>
      </c>
      <c r="L109" s="5" t="s">
        <v>103</v>
      </c>
      <c r="M109" s="4">
        <v>39</v>
      </c>
      <c r="N109" s="4">
        <v>70</v>
      </c>
      <c r="O109" s="11">
        <f t="shared" si="3"/>
        <v>70</v>
      </c>
    </row>
    <row r="110" spans="3:25">
      <c r="C110" s="10" t="s">
        <v>104</v>
      </c>
      <c r="D110">
        <v>25</v>
      </c>
      <c r="F110" s="1">
        <v>1106</v>
      </c>
      <c r="H110" s="1">
        <f t="shared" si="4"/>
        <v>1131</v>
      </c>
      <c r="I110" s="18">
        <v>390.1</v>
      </c>
      <c r="J110" s="19">
        <f t="shared" si="5"/>
        <v>2.2104332449160036E-2</v>
      </c>
      <c r="K110" s="11">
        <f>(SUM(D110:D110:E116)/7)</f>
        <v>16.714285714285715</v>
      </c>
      <c r="L110" s="5" t="s">
        <v>104</v>
      </c>
      <c r="M110" s="4">
        <v>23</v>
      </c>
      <c r="N110" s="4">
        <v>88</v>
      </c>
      <c r="O110" s="11">
        <f t="shared" si="3"/>
        <v>88</v>
      </c>
    </row>
    <row r="111" spans="3:25">
      <c r="C111" s="10" t="s">
        <v>105</v>
      </c>
      <c r="D111">
        <v>7</v>
      </c>
      <c r="F111">
        <v>98</v>
      </c>
      <c r="H111" s="1">
        <f t="shared" si="4"/>
        <v>105</v>
      </c>
      <c r="I111" s="18">
        <v>300</v>
      </c>
      <c r="J111" s="19">
        <f t="shared" si="5"/>
        <v>6.6666666666666666E-2</v>
      </c>
      <c r="K111" s="11">
        <f>(SUM(D111:D111:E117)/7)</f>
        <v>19.714285714285715</v>
      </c>
      <c r="L111" s="5" t="s">
        <v>105</v>
      </c>
      <c r="M111" s="4">
        <v>37</v>
      </c>
      <c r="N111" s="4">
        <v>93.1</v>
      </c>
      <c r="O111" s="11">
        <f t="shared" si="3"/>
        <v>93.142857142857139</v>
      </c>
    </row>
    <row r="112" spans="3:25">
      <c r="C112" s="10" t="s">
        <v>106</v>
      </c>
      <c r="D112">
        <v>9</v>
      </c>
      <c r="F112">
        <v>135</v>
      </c>
      <c r="H112" s="1">
        <f t="shared" si="4"/>
        <v>144</v>
      </c>
      <c r="I112" s="18">
        <v>318.7</v>
      </c>
      <c r="J112" s="19">
        <f t="shared" si="5"/>
        <v>6.25E-2</v>
      </c>
      <c r="K112" s="11">
        <f>(SUM(D112:D112:E118)/7)</f>
        <v>23.285714285714285</v>
      </c>
      <c r="L112" s="5" t="s">
        <v>106</v>
      </c>
      <c r="M112" s="4">
        <v>57</v>
      </c>
      <c r="N112" s="4">
        <v>94.6</v>
      </c>
      <c r="O112" s="11">
        <f t="shared" si="3"/>
        <v>94.571428571428569</v>
      </c>
    </row>
    <row r="113" spans="3:15">
      <c r="C113" s="10" t="s">
        <v>107</v>
      </c>
      <c r="D113">
        <v>7</v>
      </c>
      <c r="F113">
        <v>260</v>
      </c>
      <c r="H113" s="1">
        <f t="shared" si="4"/>
        <v>267</v>
      </c>
      <c r="I113" s="18">
        <v>316.3</v>
      </c>
      <c r="J113" s="19">
        <f t="shared" si="5"/>
        <v>2.6217228464419477E-2</v>
      </c>
      <c r="K113" s="11">
        <f>(SUM(D113:D113:E119)/7)</f>
        <v>22.571428571428573</v>
      </c>
      <c r="L113" s="5" t="s">
        <v>107</v>
      </c>
      <c r="M113" s="4">
        <v>87</v>
      </c>
      <c r="N113" s="4">
        <v>102.6</v>
      </c>
      <c r="O113" s="11">
        <f t="shared" si="3"/>
        <v>102.57142857142857</v>
      </c>
    </row>
    <row r="114" spans="3:15">
      <c r="C114" s="10" t="s">
        <v>108</v>
      </c>
      <c r="D114">
        <v>32</v>
      </c>
      <c r="F114">
        <v>446</v>
      </c>
      <c r="H114" s="1">
        <f t="shared" si="4"/>
        <v>478</v>
      </c>
      <c r="I114" s="18">
        <v>320.7</v>
      </c>
      <c r="J114" s="19">
        <f t="shared" si="5"/>
        <v>6.6945606694560664E-2</v>
      </c>
      <c r="K114" s="11">
        <f>(SUM(D114:D114:E120)/7)</f>
        <v>25.571428571428573</v>
      </c>
      <c r="L114" s="5" t="s">
        <v>108</v>
      </c>
      <c r="M114" s="4">
        <v>93</v>
      </c>
      <c r="N114" s="4">
        <v>96</v>
      </c>
      <c r="O114" s="11">
        <f t="shared" si="3"/>
        <v>96</v>
      </c>
    </row>
    <row r="115" spans="3:15">
      <c r="C115" s="10" t="s">
        <v>109</v>
      </c>
      <c r="D115">
        <v>19</v>
      </c>
      <c r="F115">
        <v>280</v>
      </c>
      <c r="H115" s="1">
        <f t="shared" si="4"/>
        <v>299</v>
      </c>
      <c r="I115" s="18">
        <v>297.10000000000002</v>
      </c>
      <c r="J115" s="19">
        <f t="shared" si="5"/>
        <v>6.354515050167224E-2</v>
      </c>
      <c r="K115" s="11">
        <f>(SUM(D115:D115:E121)/7)</f>
        <v>26</v>
      </c>
      <c r="L115" s="5" t="s">
        <v>109</v>
      </c>
      <c r="M115" s="4">
        <v>154</v>
      </c>
      <c r="N115" s="4">
        <v>94.4</v>
      </c>
      <c r="O115" s="11">
        <f t="shared" si="3"/>
        <v>94.428571428571431</v>
      </c>
    </row>
    <row r="116" spans="3:15">
      <c r="C116" s="10" t="s">
        <v>110</v>
      </c>
      <c r="D116">
        <v>18</v>
      </c>
      <c r="F116">
        <v>289</v>
      </c>
      <c r="H116" s="1">
        <f t="shared" si="4"/>
        <v>307</v>
      </c>
      <c r="I116" s="18">
        <v>299.7</v>
      </c>
      <c r="J116" s="19">
        <f t="shared" si="5"/>
        <v>5.8631921824104233E-2</v>
      </c>
      <c r="K116" s="11">
        <f>(SUM(D116:D116:E122)/7)</f>
        <v>30</v>
      </c>
      <c r="L116" s="5" t="s">
        <v>110</v>
      </c>
      <c r="M116" s="4">
        <v>165</v>
      </c>
      <c r="N116" s="4">
        <v>89.4</v>
      </c>
      <c r="O116" s="11">
        <f t="shared" si="3"/>
        <v>89.428571428571431</v>
      </c>
    </row>
    <row r="117" spans="3:15">
      <c r="C117" s="10" t="s">
        <v>111</v>
      </c>
      <c r="D117">
        <v>46</v>
      </c>
      <c r="F117">
        <v>454</v>
      </c>
      <c r="H117" s="1">
        <f t="shared" si="4"/>
        <v>500</v>
      </c>
      <c r="I117" s="18">
        <v>301.60000000000002</v>
      </c>
      <c r="J117" s="19">
        <f t="shared" si="5"/>
        <v>9.1999999999999998E-2</v>
      </c>
      <c r="K117" s="11">
        <f>(SUM(D117:D117:E123)/7)</f>
        <v>33.142857142857146</v>
      </c>
      <c r="L117" s="5" t="s">
        <v>111</v>
      </c>
      <c r="M117" s="4">
        <v>59</v>
      </c>
      <c r="N117" s="4">
        <v>90.1</v>
      </c>
      <c r="O117" s="11">
        <f t="shared" si="3"/>
        <v>90.142857142857139</v>
      </c>
    </row>
    <row r="118" spans="3:15">
      <c r="C118" s="10" t="s">
        <v>112</v>
      </c>
      <c r="D118">
        <v>32</v>
      </c>
      <c r="F118">
        <v>204</v>
      </c>
      <c r="H118" s="1">
        <f t="shared" si="4"/>
        <v>236</v>
      </c>
      <c r="I118" s="18">
        <v>300.39999999999998</v>
      </c>
      <c r="J118" s="19">
        <f t="shared" si="5"/>
        <v>0.13559322033898305</v>
      </c>
      <c r="K118" s="11">
        <f>(SUM(D118:D118:E124)/7)</f>
        <v>37.285714285714285</v>
      </c>
      <c r="L118" s="5" t="s">
        <v>112</v>
      </c>
      <c r="M118" s="4">
        <v>47</v>
      </c>
      <c r="N118" s="4">
        <v>100.9</v>
      </c>
      <c r="O118" s="11">
        <f t="shared" si="3"/>
        <v>100.85714285714286</v>
      </c>
    </row>
    <row r="119" spans="3:15">
      <c r="C119" s="10" t="s">
        <v>113</v>
      </c>
      <c r="D119">
        <v>4</v>
      </c>
      <c r="F119">
        <v>123</v>
      </c>
      <c r="H119" s="1">
        <f t="shared" si="4"/>
        <v>127</v>
      </c>
      <c r="I119" s="18">
        <v>304</v>
      </c>
      <c r="J119" s="19">
        <f t="shared" si="5"/>
        <v>3.1496062992125984E-2</v>
      </c>
      <c r="K119" s="11">
        <f>(SUM(D119:D119:E125)/7)</f>
        <v>38.428571428571431</v>
      </c>
      <c r="L119" s="5" t="s">
        <v>113</v>
      </c>
      <c r="M119" s="4">
        <v>113</v>
      </c>
      <c r="N119" s="4">
        <v>111.7</v>
      </c>
      <c r="O119" s="11">
        <f t="shared" si="3"/>
        <v>111.71428571428571</v>
      </c>
    </row>
    <row r="120" spans="3:15">
      <c r="C120" s="10" t="s">
        <v>114</v>
      </c>
      <c r="D120">
        <v>28</v>
      </c>
      <c r="F120">
        <v>270</v>
      </c>
      <c r="H120" s="1">
        <f t="shared" si="4"/>
        <v>298</v>
      </c>
      <c r="I120" s="18">
        <v>309.7</v>
      </c>
      <c r="J120" s="19">
        <f t="shared" si="5"/>
        <v>9.3959731543624164E-2</v>
      </c>
      <c r="K120" s="11">
        <f>(SUM(D120:D120:E126)/7)</f>
        <v>41.428571428571431</v>
      </c>
      <c r="L120" s="5" t="s">
        <v>114</v>
      </c>
      <c r="M120" s="4">
        <v>41</v>
      </c>
      <c r="N120" s="4">
        <v>113.1</v>
      </c>
      <c r="O120" s="11">
        <f t="shared" si="3"/>
        <v>113.14285714285714</v>
      </c>
    </row>
    <row r="121" spans="3:15">
      <c r="C121" s="10" t="s">
        <v>115</v>
      </c>
      <c r="D121">
        <v>35</v>
      </c>
      <c r="F121">
        <v>278</v>
      </c>
      <c r="H121" s="1">
        <f t="shared" si="4"/>
        <v>313</v>
      </c>
      <c r="I121" s="18">
        <v>309.39999999999998</v>
      </c>
      <c r="J121" s="19">
        <f t="shared" si="5"/>
        <v>0.11182108626198083</v>
      </c>
      <c r="K121" s="11">
        <f>(SUM(D121:D121:E127)/7)</f>
        <v>45.857142857142854</v>
      </c>
      <c r="L121" s="5" t="s">
        <v>115</v>
      </c>
      <c r="M121" s="4">
        <v>82</v>
      </c>
      <c r="N121" s="4">
        <v>121.7</v>
      </c>
      <c r="O121" s="11">
        <f t="shared" si="3"/>
        <v>121.71428571428571</v>
      </c>
    </row>
    <row r="122" spans="3:15">
      <c r="C122" s="10" t="s">
        <v>116</v>
      </c>
      <c r="D122">
        <v>47</v>
      </c>
      <c r="F122">
        <v>270</v>
      </c>
      <c r="H122" s="1">
        <f t="shared" si="4"/>
        <v>317</v>
      </c>
      <c r="I122" s="18">
        <v>308.10000000000002</v>
      </c>
      <c r="J122" s="19">
        <f t="shared" si="5"/>
        <v>0.14826498422712933</v>
      </c>
      <c r="K122" s="11">
        <f>(SUM(D122:D122:E128)/7)</f>
        <v>49.428571428571431</v>
      </c>
      <c r="L122" s="5" t="s">
        <v>116</v>
      </c>
      <c r="M122" s="4">
        <v>119</v>
      </c>
      <c r="N122" s="4">
        <v>125.6</v>
      </c>
      <c r="O122" s="11">
        <f t="shared" si="3"/>
        <v>125.57142857142857</v>
      </c>
    </row>
    <row r="123" spans="3:15">
      <c r="C123" s="10" t="s">
        <v>117</v>
      </c>
      <c r="D123">
        <v>40</v>
      </c>
      <c r="F123">
        <v>280</v>
      </c>
      <c r="H123" s="1">
        <f t="shared" si="4"/>
        <v>320</v>
      </c>
      <c r="I123" s="18">
        <v>314.10000000000002</v>
      </c>
      <c r="J123" s="19">
        <f t="shared" si="5"/>
        <v>0.125</v>
      </c>
      <c r="K123" s="11">
        <f>(SUM(D123:D123:E129)/7)</f>
        <v>53.428571428571431</v>
      </c>
      <c r="L123" s="5" t="s">
        <v>117</v>
      </c>
      <c r="M123" s="4">
        <v>170</v>
      </c>
      <c r="N123" s="4">
        <v>135.1</v>
      </c>
      <c r="O123" s="11">
        <f t="shared" si="3"/>
        <v>135.14285714285714</v>
      </c>
    </row>
    <row r="124" spans="3:15">
      <c r="C124" s="10" t="s">
        <v>118</v>
      </c>
      <c r="D124">
        <v>75</v>
      </c>
      <c r="F124">
        <v>417</v>
      </c>
      <c r="H124" s="1">
        <f t="shared" si="4"/>
        <v>492</v>
      </c>
      <c r="I124" s="18">
        <v>315.39999999999998</v>
      </c>
      <c r="J124" s="19">
        <f t="shared" si="5"/>
        <v>0.1524390243902439</v>
      </c>
      <c r="K124" s="11">
        <f>(SUM(D124:D124:E130)/7)</f>
        <v>59.714285714285715</v>
      </c>
      <c r="L124" s="5" t="s">
        <v>118</v>
      </c>
      <c r="M124" s="4">
        <v>134</v>
      </c>
      <c r="N124" s="4">
        <v>140.30000000000001</v>
      </c>
      <c r="O124" s="11">
        <f t="shared" si="3"/>
        <v>140.28571428571428</v>
      </c>
    </row>
    <row r="125" spans="3:15">
      <c r="C125" s="10" t="s">
        <v>119</v>
      </c>
      <c r="D125">
        <v>40</v>
      </c>
      <c r="F125">
        <v>221</v>
      </c>
      <c r="H125" s="1">
        <f t="shared" si="4"/>
        <v>261</v>
      </c>
      <c r="I125" s="18">
        <v>318</v>
      </c>
      <c r="J125" s="19">
        <f t="shared" si="5"/>
        <v>0.1532567049808429</v>
      </c>
      <c r="K125" s="11">
        <f>(SUM(D125:D125:E131)/7)</f>
        <v>68.428571428571431</v>
      </c>
      <c r="L125" s="5" t="s">
        <v>119</v>
      </c>
      <c r="M125" s="4">
        <v>123</v>
      </c>
      <c r="N125" s="4">
        <v>142.69999999999999</v>
      </c>
      <c r="O125" s="11">
        <f t="shared" si="3"/>
        <v>142.71428571428572</v>
      </c>
    </row>
    <row r="126" spans="3:15">
      <c r="C126" s="10" t="s">
        <v>120</v>
      </c>
      <c r="D126">
        <v>25</v>
      </c>
      <c r="F126">
        <v>142</v>
      </c>
      <c r="H126" s="1">
        <f t="shared" si="4"/>
        <v>167</v>
      </c>
      <c r="I126" s="18">
        <v>303.60000000000002</v>
      </c>
      <c r="J126" s="19">
        <f t="shared" si="5"/>
        <v>0.1497005988023952</v>
      </c>
      <c r="K126" s="11">
        <f>(SUM(D126:D126:E132)/7)</f>
        <v>67.428571428571431</v>
      </c>
      <c r="L126" s="5" t="s">
        <v>120</v>
      </c>
      <c r="M126" s="4">
        <v>123</v>
      </c>
      <c r="N126" s="4">
        <v>143.30000000000001</v>
      </c>
      <c r="O126" s="11">
        <f t="shared" si="3"/>
        <v>143.28571428571428</v>
      </c>
    </row>
    <row r="127" spans="3:15">
      <c r="C127" s="10" t="s">
        <v>121</v>
      </c>
      <c r="D127">
        <v>59</v>
      </c>
      <c r="F127">
        <v>237</v>
      </c>
      <c r="H127" s="1">
        <f t="shared" si="4"/>
        <v>296</v>
      </c>
      <c r="I127" s="18">
        <v>292.7</v>
      </c>
      <c r="J127" s="19">
        <f t="shared" si="5"/>
        <v>0.19932432432432431</v>
      </c>
      <c r="K127" s="11">
        <f>(SUM(D127:D127:E133)/7)</f>
        <v>67.571428571428569</v>
      </c>
      <c r="L127" s="5" t="s">
        <v>121</v>
      </c>
      <c r="M127" s="4">
        <v>101</v>
      </c>
      <c r="N127" s="4">
        <v>148.4</v>
      </c>
      <c r="O127" s="11">
        <f t="shared" si="3"/>
        <v>148.42857142857142</v>
      </c>
    </row>
    <row r="128" spans="3:15">
      <c r="C128" s="10" t="s">
        <v>122</v>
      </c>
      <c r="D128">
        <v>60</v>
      </c>
      <c r="F128">
        <v>244</v>
      </c>
      <c r="H128" s="1">
        <f t="shared" si="4"/>
        <v>304</v>
      </c>
      <c r="I128" s="18">
        <v>286.10000000000002</v>
      </c>
      <c r="J128" s="19">
        <f t="shared" si="5"/>
        <v>0.19736842105263158</v>
      </c>
      <c r="K128" s="11">
        <f>(SUM(D128:D128:E134)/7)</f>
        <v>69.714285714285708</v>
      </c>
      <c r="L128" s="5" t="s">
        <v>122</v>
      </c>
      <c r="M128" s="4">
        <v>109</v>
      </c>
      <c r="N128" s="4">
        <v>148.30000000000001</v>
      </c>
      <c r="O128" s="11">
        <f t="shared" si="3"/>
        <v>148.28571428571428</v>
      </c>
    </row>
    <row r="129" spans="3:15">
      <c r="C129" s="10" t="s">
        <v>123</v>
      </c>
      <c r="D129">
        <v>75</v>
      </c>
      <c r="F129">
        <v>284</v>
      </c>
      <c r="H129" s="1">
        <f t="shared" si="4"/>
        <v>359</v>
      </c>
      <c r="I129" s="18">
        <v>250.9</v>
      </c>
      <c r="J129" s="19">
        <f t="shared" si="5"/>
        <v>0.20891364902506965</v>
      </c>
      <c r="K129" s="11">
        <f>(SUM(D129:D129:E135)/7)</f>
        <v>62</v>
      </c>
      <c r="L129" s="5" t="s">
        <v>123</v>
      </c>
      <c r="M129" s="4">
        <v>186</v>
      </c>
      <c r="N129" s="4">
        <v>157.6</v>
      </c>
      <c r="O129" s="11">
        <f t="shared" si="3"/>
        <v>157.57142857142858</v>
      </c>
    </row>
    <row r="130" spans="3:15">
      <c r="C130" s="10" t="s">
        <v>124</v>
      </c>
      <c r="D130">
        <v>84</v>
      </c>
      <c r="F130">
        <v>245</v>
      </c>
      <c r="H130" s="1">
        <f t="shared" si="4"/>
        <v>329</v>
      </c>
      <c r="I130" s="18">
        <v>271.39999999999998</v>
      </c>
      <c r="J130" s="19">
        <f t="shared" si="5"/>
        <v>0.25531914893617019</v>
      </c>
      <c r="K130" s="11">
        <f>(SUM(D130:D130:E136)/7)</f>
        <v>74</v>
      </c>
      <c r="L130" s="5" t="s">
        <v>124</v>
      </c>
      <c r="M130" s="4">
        <v>206</v>
      </c>
      <c r="N130" s="4">
        <v>159.30000000000001</v>
      </c>
      <c r="O130" s="11">
        <f t="shared" si="3"/>
        <v>159.28571428571428</v>
      </c>
    </row>
    <row r="131" spans="3:15">
      <c r="C131" s="10" t="s">
        <v>125</v>
      </c>
      <c r="D131">
        <v>136</v>
      </c>
      <c r="F131">
        <v>374</v>
      </c>
      <c r="H131" s="1">
        <f t="shared" si="4"/>
        <v>510</v>
      </c>
      <c r="I131" s="18">
        <v>276.10000000000002</v>
      </c>
      <c r="J131" s="19">
        <f t="shared" si="5"/>
        <v>0.26666666666666666</v>
      </c>
      <c r="K131" s="11">
        <f>(SUM(D131:D131:E137)/7)</f>
        <v>82.428571428571431</v>
      </c>
      <c r="L131" s="5" t="s">
        <v>125</v>
      </c>
      <c r="M131" s="4">
        <v>151</v>
      </c>
      <c r="N131" s="4">
        <v>158.30000000000001</v>
      </c>
      <c r="O131" s="11">
        <f t="shared" si="3"/>
        <v>158.28571428571428</v>
      </c>
    </row>
    <row r="132" spans="3:15">
      <c r="C132" s="10" t="s">
        <v>126</v>
      </c>
      <c r="D132">
        <v>33</v>
      </c>
      <c r="F132">
        <v>127</v>
      </c>
      <c r="H132" s="1">
        <f t="shared" si="4"/>
        <v>160</v>
      </c>
      <c r="I132" s="18">
        <v>252.4</v>
      </c>
      <c r="J132" s="19">
        <f t="shared" si="5"/>
        <v>0.20624999999999999</v>
      </c>
      <c r="K132" s="11">
        <f>(SUM(D132:D132:E138)/7)</f>
        <v>75.857142857142861</v>
      </c>
      <c r="L132" s="5" t="s">
        <v>126</v>
      </c>
      <c r="M132" s="4">
        <v>127</v>
      </c>
      <c r="N132" s="4">
        <v>162.9</v>
      </c>
      <c r="O132" s="11">
        <f t="shared" si="3"/>
        <v>162.85714285714286</v>
      </c>
    </row>
    <row r="133" spans="3:15">
      <c r="C133" s="10" t="s">
        <v>127</v>
      </c>
      <c r="D133">
        <v>26</v>
      </c>
      <c r="F133">
        <v>65</v>
      </c>
      <c r="H133" s="1">
        <f t="shared" si="4"/>
        <v>91</v>
      </c>
      <c r="I133" s="18">
        <v>281.89999999999998</v>
      </c>
      <c r="J133" s="19">
        <f t="shared" si="5"/>
        <v>0.2857142857142857</v>
      </c>
      <c r="K133" s="11">
        <f>(SUM(D133:D133:E139)/7)</f>
        <v>89</v>
      </c>
      <c r="L133" s="5" t="s">
        <v>127</v>
      </c>
      <c r="M133" s="4">
        <v>159</v>
      </c>
      <c r="N133" s="4">
        <v>167</v>
      </c>
      <c r="O133" s="11">
        <f t="shared" ref="O133:O186" si="6">SUM(M133:M139)/7</f>
        <v>167</v>
      </c>
    </row>
    <row r="134" spans="3:15">
      <c r="C134" s="10" t="s">
        <v>128</v>
      </c>
      <c r="D134">
        <v>74</v>
      </c>
      <c r="F134">
        <v>176</v>
      </c>
      <c r="H134" s="1">
        <f t="shared" ref="H134:H186" si="7">D134+F134</f>
        <v>250</v>
      </c>
      <c r="I134" s="18">
        <v>307.60000000000002</v>
      </c>
      <c r="J134" s="19">
        <f t="shared" ref="J134:J186" si="8">D134/H134</f>
        <v>0.29599999999999999</v>
      </c>
      <c r="K134" s="11">
        <f>(SUM(D134:D134:E140)/7)</f>
        <v>93.857142857142861</v>
      </c>
      <c r="L134" s="5" t="s">
        <v>128</v>
      </c>
      <c r="M134" s="4">
        <v>100</v>
      </c>
      <c r="N134" s="4">
        <v>156.69999999999999</v>
      </c>
      <c r="O134" s="11">
        <f t="shared" si="6"/>
        <v>156.71428571428572</v>
      </c>
    </row>
    <row r="135" spans="3:15">
      <c r="C135" s="10" t="s">
        <v>129</v>
      </c>
      <c r="D135">
        <v>6</v>
      </c>
      <c r="F135">
        <v>51</v>
      </c>
      <c r="H135" s="1">
        <f t="shared" si="7"/>
        <v>57</v>
      </c>
      <c r="I135" s="18">
        <v>322.7</v>
      </c>
      <c r="J135" s="19">
        <f t="shared" si="8"/>
        <v>0.10526315789473684</v>
      </c>
      <c r="K135" s="11">
        <f>(SUM(D135:D135:E141)/7)</f>
        <v>94.571428571428569</v>
      </c>
      <c r="L135" s="5" t="s">
        <v>129</v>
      </c>
      <c r="M135" s="4">
        <v>174</v>
      </c>
      <c r="N135" s="4">
        <v>154.6</v>
      </c>
      <c r="O135" s="11">
        <f t="shared" si="6"/>
        <v>154.57142857142858</v>
      </c>
    </row>
    <row r="136" spans="3:15">
      <c r="C136" s="10" t="s">
        <v>130</v>
      </c>
      <c r="D136">
        <v>159</v>
      </c>
      <c r="F136">
        <v>344</v>
      </c>
      <c r="H136" s="1">
        <f t="shared" si="7"/>
        <v>503</v>
      </c>
      <c r="I136" s="18">
        <v>323.39999999999998</v>
      </c>
      <c r="J136" s="19">
        <f t="shared" si="8"/>
        <v>0.31610337972166996</v>
      </c>
      <c r="K136" s="11">
        <f>(SUM(D136:D136:E142)/7)</f>
        <v>102.42857142857143</v>
      </c>
      <c r="L136" s="5" t="s">
        <v>130</v>
      </c>
      <c r="M136" s="4">
        <v>198</v>
      </c>
      <c r="N136" s="4">
        <v>149.9</v>
      </c>
      <c r="O136" s="11">
        <f t="shared" si="6"/>
        <v>149.85714285714286</v>
      </c>
    </row>
    <row r="137" spans="3:15">
      <c r="C137" s="10" t="s">
        <v>131</v>
      </c>
      <c r="D137">
        <v>143</v>
      </c>
      <c r="F137">
        <v>219</v>
      </c>
      <c r="H137" s="1">
        <f t="shared" si="7"/>
        <v>362</v>
      </c>
      <c r="I137" s="18">
        <v>260.89999999999998</v>
      </c>
      <c r="J137" s="19">
        <f t="shared" si="8"/>
        <v>0.39502762430939226</v>
      </c>
      <c r="K137" s="11">
        <f>(SUM(D137:D137:E143)/7)</f>
        <v>80.285714285714292</v>
      </c>
      <c r="L137" s="5" t="s">
        <v>131</v>
      </c>
      <c r="M137" s="4">
        <v>199</v>
      </c>
      <c r="N137" s="4">
        <v>138.4</v>
      </c>
      <c r="O137" s="11">
        <f t="shared" si="6"/>
        <v>138.42857142857142</v>
      </c>
    </row>
    <row r="138" spans="3:15">
      <c r="C138" s="10" t="s">
        <v>132</v>
      </c>
      <c r="D138">
        <v>90</v>
      </c>
      <c r="F138">
        <v>254</v>
      </c>
      <c r="H138" s="1">
        <f t="shared" si="7"/>
        <v>344</v>
      </c>
      <c r="I138" s="18">
        <v>287.89999999999998</v>
      </c>
      <c r="J138" s="19">
        <f t="shared" si="8"/>
        <v>0.26162790697674421</v>
      </c>
      <c r="K138" s="11">
        <f>(SUM(D138:D138:E144)/7)</f>
        <v>71</v>
      </c>
      <c r="L138" s="5" t="s">
        <v>132</v>
      </c>
      <c r="M138" s="4">
        <v>183</v>
      </c>
      <c r="N138" s="4">
        <v>123.1</v>
      </c>
      <c r="O138" s="11">
        <f t="shared" si="6"/>
        <v>123.14285714285714</v>
      </c>
    </row>
    <row r="139" spans="3:15">
      <c r="C139" s="10" t="s">
        <v>133</v>
      </c>
      <c r="D139">
        <v>125</v>
      </c>
      <c r="F139">
        <v>241</v>
      </c>
      <c r="H139" s="1">
        <f t="shared" si="7"/>
        <v>366</v>
      </c>
      <c r="I139" s="18">
        <v>305.7</v>
      </c>
      <c r="J139" s="19">
        <f t="shared" si="8"/>
        <v>0.34153005464480873</v>
      </c>
      <c r="K139" s="11">
        <f>(SUM(D139:D139:E145)/7)</f>
        <v>68</v>
      </c>
      <c r="L139" s="5" t="s">
        <v>133</v>
      </c>
      <c r="M139" s="4">
        <v>156</v>
      </c>
      <c r="N139" s="4">
        <v>111</v>
      </c>
      <c r="O139" s="11">
        <f t="shared" si="6"/>
        <v>111</v>
      </c>
    </row>
    <row r="140" spans="3:15">
      <c r="C140" s="10" t="s">
        <v>134</v>
      </c>
      <c r="D140">
        <v>60</v>
      </c>
      <c r="F140">
        <v>211</v>
      </c>
      <c r="H140" s="1">
        <f t="shared" si="7"/>
        <v>271</v>
      </c>
      <c r="I140" s="18">
        <v>276.89999999999998</v>
      </c>
      <c r="J140" s="19">
        <f t="shared" si="8"/>
        <v>0.22140221402214022</v>
      </c>
      <c r="K140" s="11">
        <f>(SUM(D140:D140:E146)/7)</f>
        <v>57.857142857142854</v>
      </c>
      <c r="L140" s="5" t="s">
        <v>134</v>
      </c>
      <c r="M140" s="4">
        <v>87</v>
      </c>
      <c r="N140" s="4">
        <v>98.3</v>
      </c>
      <c r="O140" s="11">
        <f t="shared" si="6"/>
        <v>98.285714285714292</v>
      </c>
    </row>
    <row r="141" spans="3:15">
      <c r="C141" s="10" t="s">
        <v>135</v>
      </c>
      <c r="D141">
        <v>79</v>
      </c>
      <c r="F141">
        <v>277</v>
      </c>
      <c r="H141" s="1">
        <f t="shared" si="7"/>
        <v>356</v>
      </c>
      <c r="I141" s="18">
        <v>258.89999999999998</v>
      </c>
      <c r="J141" s="19">
        <f t="shared" si="8"/>
        <v>0.22191011235955055</v>
      </c>
      <c r="K141" s="11">
        <f>(SUM(D141:D141:E147)/7)</f>
        <v>55.857142857142854</v>
      </c>
      <c r="L141" s="5" t="s">
        <v>135</v>
      </c>
      <c r="M141" s="4">
        <v>85</v>
      </c>
      <c r="N141" s="4">
        <v>97</v>
      </c>
      <c r="O141" s="11">
        <f t="shared" si="6"/>
        <v>97</v>
      </c>
    </row>
    <row r="142" spans="3:15">
      <c r="C142" s="10" t="s">
        <v>136</v>
      </c>
      <c r="D142">
        <v>61</v>
      </c>
      <c r="F142">
        <v>1</v>
      </c>
      <c r="H142" s="1">
        <f t="shared" si="7"/>
        <v>62</v>
      </c>
      <c r="I142" s="18">
        <v>213.9</v>
      </c>
      <c r="J142" s="19">
        <f t="shared" si="8"/>
        <v>0.9838709677419355</v>
      </c>
      <c r="K142" s="11">
        <f>(SUM(D142:D142:E148)/7)</f>
        <v>44.571428571428569</v>
      </c>
      <c r="L142" s="5" t="s">
        <v>136</v>
      </c>
      <c r="M142" s="4">
        <v>141</v>
      </c>
      <c r="N142" s="4">
        <v>86.6</v>
      </c>
      <c r="O142" s="11">
        <f t="shared" si="6"/>
        <v>86.571428571428569</v>
      </c>
    </row>
    <row r="143" spans="3:15">
      <c r="C143" s="10" t="s">
        <v>137</v>
      </c>
      <c r="D143">
        <v>4</v>
      </c>
      <c r="F143">
        <v>61</v>
      </c>
      <c r="H143" s="1">
        <f t="shared" si="7"/>
        <v>65</v>
      </c>
      <c r="I143" s="18">
        <v>252.3</v>
      </c>
      <c r="J143" s="19">
        <f t="shared" si="8"/>
        <v>6.1538461538461542E-2</v>
      </c>
      <c r="K143" s="11">
        <f>(SUM(D143:D143:E149)/7)</f>
        <v>42.428571428571431</v>
      </c>
      <c r="L143" s="5" t="s">
        <v>137</v>
      </c>
      <c r="M143" s="4">
        <v>118</v>
      </c>
      <c r="N143" s="4">
        <v>76.7</v>
      </c>
      <c r="O143" s="11">
        <f t="shared" si="6"/>
        <v>76.714285714285708</v>
      </c>
    </row>
    <row r="144" spans="3:15">
      <c r="C144" s="10" t="s">
        <v>138</v>
      </c>
      <c r="D144">
        <v>78</v>
      </c>
      <c r="F144">
        <v>473</v>
      </c>
      <c r="H144" s="1">
        <f t="shared" si="7"/>
        <v>551</v>
      </c>
      <c r="I144" s="18">
        <v>277.89999999999998</v>
      </c>
      <c r="J144" s="19">
        <f t="shared" si="8"/>
        <v>0.14156079854809436</v>
      </c>
      <c r="K144" s="11">
        <f>(SUM(D144:D144:E150)/7)</f>
        <v>48.857142857142854</v>
      </c>
      <c r="L144" s="5" t="s">
        <v>138</v>
      </c>
      <c r="M144" s="4">
        <v>92</v>
      </c>
      <c r="N144" s="4">
        <v>69</v>
      </c>
      <c r="O144" s="11">
        <f t="shared" si="6"/>
        <v>69</v>
      </c>
    </row>
    <row r="145" spans="3:15">
      <c r="C145" s="10" t="s">
        <v>139</v>
      </c>
      <c r="D145">
        <v>69</v>
      </c>
      <c r="F145">
        <v>400</v>
      </c>
      <c r="H145" s="1">
        <f t="shared" si="7"/>
        <v>469</v>
      </c>
      <c r="I145" s="18">
        <v>219.6</v>
      </c>
      <c r="J145" s="19">
        <f t="shared" si="8"/>
        <v>0.14712153518123666</v>
      </c>
      <c r="K145" s="11">
        <f>(SUM(D145:D145:E151)/7)</f>
        <v>42.285714285714285</v>
      </c>
      <c r="L145" s="5" t="s">
        <v>139</v>
      </c>
      <c r="M145" s="4">
        <v>98</v>
      </c>
      <c r="N145" s="4">
        <v>61.6</v>
      </c>
      <c r="O145" s="11">
        <f t="shared" si="6"/>
        <v>61.571428571428569</v>
      </c>
    </row>
    <row r="146" spans="3:15">
      <c r="C146" s="10" t="s">
        <v>140</v>
      </c>
      <c r="D146">
        <v>54</v>
      </c>
      <c r="F146">
        <v>110</v>
      </c>
      <c r="H146" s="1">
        <f t="shared" si="7"/>
        <v>164</v>
      </c>
      <c r="I146" s="18">
        <v>165</v>
      </c>
      <c r="J146" s="19">
        <f t="shared" si="8"/>
        <v>0.32926829268292684</v>
      </c>
      <c r="K146" s="11">
        <f>(SUM(D146:D146:E152)/7)</f>
        <v>36.285714285714285</v>
      </c>
      <c r="L146" s="5" t="s">
        <v>140</v>
      </c>
      <c r="M146" s="4">
        <v>67</v>
      </c>
      <c r="N146" s="4">
        <v>54.1</v>
      </c>
      <c r="O146" s="11">
        <f t="shared" si="6"/>
        <v>54.142857142857146</v>
      </c>
    </row>
    <row r="147" spans="3:15">
      <c r="C147" s="10" t="s">
        <v>141</v>
      </c>
      <c r="D147">
        <v>46</v>
      </c>
      <c r="F147">
        <v>99</v>
      </c>
      <c r="H147" s="1">
        <f t="shared" si="7"/>
        <v>145</v>
      </c>
      <c r="I147" s="18">
        <v>155.1</v>
      </c>
      <c r="J147" s="19">
        <f t="shared" si="8"/>
        <v>0.31724137931034485</v>
      </c>
      <c r="K147" s="11">
        <f>(SUM(D147:D147:E153)/7)</f>
        <v>32.428571428571431</v>
      </c>
      <c r="L147" s="5" t="s">
        <v>141</v>
      </c>
      <c r="M147" s="4">
        <v>78</v>
      </c>
      <c r="N147" s="4">
        <v>50.4</v>
      </c>
      <c r="O147" s="11">
        <f t="shared" si="6"/>
        <v>50.428571428571431</v>
      </c>
    </row>
    <row r="148" spans="3:15">
      <c r="C148" s="10" t="s">
        <v>142</v>
      </c>
      <c r="D148">
        <v>0</v>
      </c>
      <c r="F148">
        <v>41</v>
      </c>
      <c r="H148" s="1">
        <f t="shared" si="7"/>
        <v>41</v>
      </c>
      <c r="I148" s="18">
        <v>145</v>
      </c>
      <c r="J148" s="19">
        <f t="shared" si="8"/>
        <v>0</v>
      </c>
      <c r="K148" s="11">
        <f>(SUM(D148:D148:E154)/7)</f>
        <v>27.857142857142858</v>
      </c>
      <c r="L148" s="5" t="s">
        <v>142</v>
      </c>
      <c r="M148" s="4">
        <v>12</v>
      </c>
      <c r="N148" s="4">
        <v>41.9</v>
      </c>
      <c r="O148" s="11">
        <f t="shared" si="6"/>
        <v>41.857142857142854</v>
      </c>
    </row>
    <row r="149" spans="3:15">
      <c r="C149" s="10" t="s">
        <v>143</v>
      </c>
      <c r="D149">
        <v>46</v>
      </c>
      <c r="F149">
        <v>285</v>
      </c>
      <c r="H149" s="1">
        <f t="shared" si="7"/>
        <v>331</v>
      </c>
      <c r="I149" s="18">
        <v>147.1</v>
      </c>
      <c r="J149" s="19">
        <f t="shared" si="8"/>
        <v>0.13897280966767372</v>
      </c>
      <c r="K149" s="11">
        <f>(SUM(D149:D149:E155)/7)</f>
        <v>29.571428571428573</v>
      </c>
      <c r="L149" s="5" t="s">
        <v>143</v>
      </c>
      <c r="M149" s="4">
        <v>72</v>
      </c>
      <c r="N149" s="4">
        <v>42.4</v>
      </c>
      <c r="O149" s="11">
        <f t="shared" si="6"/>
        <v>42.428571428571431</v>
      </c>
    </row>
    <row r="150" spans="3:15">
      <c r="C150" s="10" t="s">
        <v>144</v>
      </c>
      <c r="D150">
        <v>49</v>
      </c>
      <c r="F150">
        <v>195</v>
      </c>
      <c r="H150" s="1">
        <f t="shared" si="7"/>
        <v>244</v>
      </c>
      <c r="I150" s="18">
        <v>100</v>
      </c>
      <c r="J150" s="19">
        <f t="shared" si="8"/>
        <v>0.20081967213114754</v>
      </c>
      <c r="K150" s="11">
        <f>(SUM(D150:D150:E156)/7)</f>
        <v>23</v>
      </c>
      <c r="L150" s="5" t="s">
        <v>144</v>
      </c>
      <c r="M150" s="4">
        <v>64</v>
      </c>
      <c r="N150" s="4">
        <v>32.6</v>
      </c>
      <c r="O150" s="11">
        <f t="shared" si="6"/>
        <v>32.571428571428569</v>
      </c>
    </row>
    <row r="151" spans="3:15">
      <c r="C151" s="10" t="s">
        <v>145</v>
      </c>
      <c r="D151">
        <v>32</v>
      </c>
      <c r="F151">
        <v>111</v>
      </c>
      <c r="H151" s="1">
        <f t="shared" si="7"/>
        <v>143</v>
      </c>
      <c r="I151" s="18">
        <v>71.400000000000006</v>
      </c>
      <c r="J151" s="19">
        <f t="shared" si="8"/>
        <v>0.22377622377622378</v>
      </c>
      <c r="K151" s="11">
        <f>(SUM(D151:D151:E157)/7)</f>
        <v>16</v>
      </c>
      <c r="L151" s="5" t="s">
        <v>145</v>
      </c>
      <c r="M151" s="4">
        <v>40</v>
      </c>
      <c r="N151" s="4">
        <v>24.4</v>
      </c>
      <c r="O151" s="11">
        <f t="shared" si="6"/>
        <v>24.428571428571427</v>
      </c>
    </row>
    <row r="152" spans="3:15">
      <c r="C152" s="10" t="s">
        <v>146</v>
      </c>
      <c r="D152">
        <v>27</v>
      </c>
      <c r="F152">
        <v>60</v>
      </c>
      <c r="H152" s="1">
        <f t="shared" si="7"/>
        <v>87</v>
      </c>
      <c r="I152" s="18">
        <v>53.1</v>
      </c>
      <c r="J152" s="19">
        <f t="shared" si="8"/>
        <v>0.31034482758620691</v>
      </c>
      <c r="K152" s="11">
        <f>(SUM(D152:D152:E158)/7)</f>
        <v>12.285714285714286</v>
      </c>
      <c r="L152" s="5" t="s">
        <v>146</v>
      </c>
      <c r="M152" s="4">
        <v>46</v>
      </c>
      <c r="N152" s="4">
        <v>20.3</v>
      </c>
      <c r="O152" s="11">
        <f t="shared" si="6"/>
        <v>20.285714285714285</v>
      </c>
    </row>
    <row r="153" spans="3:15">
      <c r="C153" s="10" t="s">
        <v>147</v>
      </c>
      <c r="D153">
        <v>27</v>
      </c>
      <c r="F153">
        <v>68</v>
      </c>
      <c r="H153" s="1">
        <f t="shared" si="7"/>
        <v>95</v>
      </c>
      <c r="I153" s="18">
        <v>47.7</v>
      </c>
      <c r="J153" s="19">
        <f t="shared" si="8"/>
        <v>0.28421052631578947</v>
      </c>
      <c r="K153" s="11">
        <f>(SUM(D153:D153:E159)/7)</f>
        <v>9.1428571428571423</v>
      </c>
      <c r="L153" s="5" t="s">
        <v>147</v>
      </c>
      <c r="M153" s="4">
        <v>41</v>
      </c>
      <c r="N153" s="4">
        <v>14.7</v>
      </c>
      <c r="O153" s="11">
        <f t="shared" si="6"/>
        <v>14.714285714285714</v>
      </c>
    </row>
    <row r="154" spans="3:15">
      <c r="C154" s="10" t="s">
        <v>148</v>
      </c>
      <c r="D154">
        <v>14</v>
      </c>
      <c r="F154">
        <v>60</v>
      </c>
      <c r="H154" s="1">
        <f t="shared" si="7"/>
        <v>74</v>
      </c>
      <c r="I154" s="18">
        <v>49.1</v>
      </c>
      <c r="J154" s="19">
        <f t="shared" si="8"/>
        <v>0.1891891891891892</v>
      </c>
      <c r="K154" s="11">
        <f>(SUM(D154:D154:E160)/7)</f>
        <v>5.8571428571428568</v>
      </c>
      <c r="L154" s="5" t="s">
        <v>148</v>
      </c>
      <c r="M154" s="4">
        <v>18</v>
      </c>
      <c r="N154" s="4">
        <v>10.1</v>
      </c>
      <c r="O154" s="11">
        <f t="shared" si="6"/>
        <v>10.142857142857142</v>
      </c>
    </row>
    <row r="155" spans="3:15">
      <c r="C155" s="10" t="s">
        <v>149</v>
      </c>
      <c r="D155">
        <v>12</v>
      </c>
      <c r="F155">
        <v>44</v>
      </c>
      <c r="H155" s="1">
        <f t="shared" si="7"/>
        <v>56</v>
      </c>
      <c r="I155" s="18">
        <v>48.7</v>
      </c>
      <c r="J155" s="19">
        <f t="shared" si="8"/>
        <v>0.21428571428571427</v>
      </c>
      <c r="K155" s="11">
        <f>(SUM(D155:D155:E161)/7)</f>
        <v>5.4285714285714288</v>
      </c>
      <c r="L155" s="5" t="s">
        <v>149</v>
      </c>
      <c r="M155" s="4">
        <v>16</v>
      </c>
      <c r="N155" s="4">
        <v>9.3000000000000007</v>
      </c>
      <c r="O155" s="11">
        <f t="shared" si="6"/>
        <v>9.2857142857142865</v>
      </c>
    </row>
    <row r="156" spans="3:15">
      <c r="C156" s="10" t="s">
        <v>150</v>
      </c>
      <c r="D156">
        <v>0</v>
      </c>
      <c r="F156">
        <v>1</v>
      </c>
      <c r="H156" s="1">
        <f t="shared" si="7"/>
        <v>1</v>
      </c>
      <c r="I156" s="18">
        <v>43.4</v>
      </c>
      <c r="J156" s="19">
        <f t="shared" si="8"/>
        <v>0</v>
      </c>
      <c r="K156" s="11">
        <f>(SUM(D156:D156:E162)/7)</f>
        <v>3.7142857142857144</v>
      </c>
      <c r="L156" s="5" t="s">
        <v>150</v>
      </c>
      <c r="M156" s="4">
        <v>3</v>
      </c>
      <c r="N156" s="4">
        <v>7</v>
      </c>
      <c r="O156" s="11">
        <f t="shared" si="6"/>
        <v>7</v>
      </c>
    </row>
    <row r="157" spans="3:15">
      <c r="C157" s="10" t="s">
        <v>151</v>
      </c>
      <c r="D157">
        <v>0</v>
      </c>
      <c r="F157">
        <v>44</v>
      </c>
      <c r="H157" s="1">
        <f t="shared" si="7"/>
        <v>44</v>
      </c>
      <c r="I157" s="18">
        <v>43.3</v>
      </c>
      <c r="J157" s="19">
        <f t="shared" si="8"/>
        <v>0</v>
      </c>
      <c r="K157" s="11">
        <f>(SUM(D157:D157:E163)/7)</f>
        <v>3.7142857142857144</v>
      </c>
      <c r="L157" s="5" t="s">
        <v>151</v>
      </c>
      <c r="M157" s="4">
        <v>7</v>
      </c>
      <c r="N157" s="4">
        <v>7</v>
      </c>
      <c r="O157" s="11">
        <f t="shared" si="6"/>
        <v>7</v>
      </c>
    </row>
    <row r="158" spans="3:15">
      <c r="C158" s="10" t="s">
        <v>152</v>
      </c>
      <c r="D158">
        <v>6</v>
      </c>
      <c r="F158">
        <v>9</v>
      </c>
      <c r="H158" s="1">
        <f t="shared" si="7"/>
        <v>15</v>
      </c>
      <c r="I158" s="18">
        <v>47.1</v>
      </c>
      <c r="J158" s="19">
        <f t="shared" si="8"/>
        <v>0.4</v>
      </c>
      <c r="K158" s="11">
        <f>(SUM(D158:D158:E164)/7)</f>
        <v>4.7142857142857144</v>
      </c>
      <c r="L158" s="5" t="s">
        <v>152</v>
      </c>
      <c r="M158" s="4">
        <v>11</v>
      </c>
      <c r="N158" s="4">
        <v>7.4</v>
      </c>
      <c r="O158" s="11">
        <f t="shared" si="6"/>
        <v>7.4285714285714288</v>
      </c>
    </row>
    <row r="159" spans="3:15">
      <c r="C159" s="10" t="s">
        <v>153</v>
      </c>
      <c r="D159">
        <v>5</v>
      </c>
      <c r="F159">
        <v>44</v>
      </c>
      <c r="H159" s="1">
        <f t="shared" si="7"/>
        <v>49</v>
      </c>
      <c r="I159" s="18">
        <v>53.3</v>
      </c>
      <c r="J159" s="19">
        <f t="shared" si="8"/>
        <v>0.10204081632653061</v>
      </c>
      <c r="K159" s="11">
        <f>(SUM(D159:D159:E165)/7)</f>
        <v>4.1428571428571432</v>
      </c>
      <c r="L159" s="5" t="s">
        <v>153</v>
      </c>
      <c r="M159" s="4">
        <v>7</v>
      </c>
      <c r="N159" s="4">
        <v>6.1</v>
      </c>
      <c r="O159" s="11">
        <f t="shared" si="6"/>
        <v>6.1428571428571432</v>
      </c>
    </row>
    <row r="160" spans="3:15">
      <c r="C160" s="10" t="s">
        <v>154</v>
      </c>
      <c r="D160">
        <v>4</v>
      </c>
      <c r="F160">
        <v>101</v>
      </c>
      <c r="H160" s="1">
        <f t="shared" si="7"/>
        <v>105</v>
      </c>
      <c r="I160" s="18">
        <v>58.3</v>
      </c>
      <c r="J160" s="19">
        <f t="shared" si="8"/>
        <v>3.8095238095238099E-2</v>
      </c>
      <c r="K160" s="11">
        <f>(SUM(D160:D160:E166)/7)</f>
        <v>3.7142857142857144</v>
      </c>
      <c r="L160" s="5" t="s">
        <v>154</v>
      </c>
      <c r="M160" s="4">
        <v>9</v>
      </c>
      <c r="N160" s="4">
        <v>5.4</v>
      </c>
      <c r="O160" s="11">
        <f t="shared" si="6"/>
        <v>5.4285714285714288</v>
      </c>
    </row>
    <row r="161" spans="3:15">
      <c r="C161" s="10" t="s">
        <v>155</v>
      </c>
      <c r="D161">
        <v>11</v>
      </c>
      <c r="F161">
        <v>60</v>
      </c>
      <c r="H161" s="1">
        <f t="shared" si="7"/>
        <v>71</v>
      </c>
      <c r="I161" s="18">
        <v>60.3</v>
      </c>
      <c r="J161" s="19">
        <f t="shared" si="8"/>
        <v>0.15492957746478872</v>
      </c>
      <c r="K161" s="11">
        <f>(SUM(D161:D161:E167)/7)</f>
        <v>3.8571428571428572</v>
      </c>
      <c r="L161" s="5" t="s">
        <v>155</v>
      </c>
      <c r="M161" s="4">
        <v>12</v>
      </c>
      <c r="N161" s="4">
        <v>5</v>
      </c>
      <c r="O161" s="11">
        <f t="shared" si="6"/>
        <v>5</v>
      </c>
    </row>
    <row r="162" spans="3:15">
      <c r="C162" s="10" t="s">
        <v>156</v>
      </c>
      <c r="D162">
        <v>0</v>
      </c>
      <c r="F162">
        <v>19</v>
      </c>
      <c r="H162" s="1">
        <f t="shared" si="7"/>
        <v>19</v>
      </c>
      <c r="I162" s="18">
        <v>59.4</v>
      </c>
      <c r="J162" s="19">
        <f t="shared" si="8"/>
        <v>0</v>
      </c>
      <c r="K162" s="11">
        <f>(SUM(D162:D162:E168)/7)</f>
        <v>2.7142857142857144</v>
      </c>
      <c r="L162" s="5" t="s">
        <v>156</v>
      </c>
      <c r="M162" s="4">
        <v>0</v>
      </c>
      <c r="N162" s="4">
        <v>3.7</v>
      </c>
      <c r="O162" s="11">
        <f t="shared" si="6"/>
        <v>3.7142857142857144</v>
      </c>
    </row>
    <row r="163" spans="3:15">
      <c r="C163" s="10" t="s">
        <v>157</v>
      </c>
      <c r="D163">
        <v>0</v>
      </c>
      <c r="F163">
        <v>0</v>
      </c>
      <c r="H163" s="1">
        <f t="shared" si="7"/>
        <v>0</v>
      </c>
      <c r="I163" s="18">
        <v>60</v>
      </c>
      <c r="J163" s="19" t="e">
        <f t="shared" si="8"/>
        <v>#DIV/0!</v>
      </c>
      <c r="K163" s="11">
        <f>(SUM(D163:D163:E169)/7)</f>
        <v>2.7142857142857144</v>
      </c>
      <c r="L163" s="5" t="s">
        <v>157</v>
      </c>
      <c r="M163" s="4">
        <v>3</v>
      </c>
      <c r="N163" s="4">
        <v>3.7</v>
      </c>
      <c r="O163" s="11">
        <f t="shared" si="6"/>
        <v>3.7142857142857144</v>
      </c>
    </row>
    <row r="164" spans="3:15">
      <c r="C164" s="10" t="s">
        <v>158</v>
      </c>
      <c r="D164">
        <v>7</v>
      </c>
      <c r="F164">
        <v>64</v>
      </c>
      <c r="H164" s="1">
        <f t="shared" si="7"/>
        <v>71</v>
      </c>
      <c r="I164" s="18">
        <v>60</v>
      </c>
      <c r="J164" s="19">
        <f t="shared" si="8"/>
        <v>9.8591549295774641E-2</v>
      </c>
      <c r="K164" s="11">
        <f>(SUM(D164:D164:E170)/7)</f>
        <v>2.7142857142857144</v>
      </c>
      <c r="L164" s="5" t="s">
        <v>158</v>
      </c>
      <c r="M164" s="4">
        <v>10</v>
      </c>
      <c r="N164" s="4">
        <v>3.3</v>
      </c>
      <c r="O164" s="11">
        <f t="shared" si="6"/>
        <v>3.2857142857142856</v>
      </c>
    </row>
    <row r="165" spans="3:15">
      <c r="C165" s="10" t="s">
        <v>159</v>
      </c>
      <c r="D165">
        <v>2</v>
      </c>
      <c r="F165">
        <v>56</v>
      </c>
      <c r="H165" s="1">
        <f t="shared" si="7"/>
        <v>58</v>
      </c>
      <c r="I165" s="18">
        <v>63.3</v>
      </c>
      <c r="J165" s="19">
        <f t="shared" si="8"/>
        <v>3.4482758620689655E-2</v>
      </c>
      <c r="K165" s="11">
        <f>(SUM(D165:D165:E171)/7)</f>
        <v>2.5714285714285716</v>
      </c>
      <c r="L165" s="5" t="s">
        <v>159</v>
      </c>
      <c r="M165" s="4">
        <v>2</v>
      </c>
      <c r="N165" s="4">
        <v>2.7</v>
      </c>
      <c r="O165" s="11">
        <f t="shared" si="6"/>
        <v>2.7142857142857144</v>
      </c>
    </row>
    <row r="166" spans="3:15">
      <c r="C166" s="10" t="s">
        <v>160</v>
      </c>
      <c r="D166">
        <v>2</v>
      </c>
      <c r="F166">
        <v>82</v>
      </c>
      <c r="H166" s="1">
        <f t="shared" si="7"/>
        <v>84</v>
      </c>
      <c r="I166" s="18">
        <v>65.099999999999994</v>
      </c>
      <c r="J166" s="19">
        <f t="shared" si="8"/>
        <v>2.3809523809523808E-2</v>
      </c>
      <c r="K166" s="11">
        <f>(SUM(D166:D166:E172)/7)</f>
        <v>3.1428571428571428</v>
      </c>
      <c r="L166" s="5" t="s">
        <v>160</v>
      </c>
      <c r="M166" s="4">
        <v>2</v>
      </c>
      <c r="N166" s="4">
        <v>3.3</v>
      </c>
      <c r="O166" s="11">
        <f t="shared" si="6"/>
        <v>3.2857142857142856</v>
      </c>
    </row>
    <row r="167" spans="3:15">
      <c r="C167" s="10" t="s">
        <v>161</v>
      </c>
      <c r="D167">
        <v>5</v>
      </c>
      <c r="F167">
        <v>114</v>
      </c>
      <c r="H167" s="1">
        <f t="shared" si="7"/>
        <v>119</v>
      </c>
      <c r="I167" s="18">
        <v>64.400000000000006</v>
      </c>
      <c r="J167" s="19">
        <f t="shared" si="8"/>
        <v>4.2016806722689079E-2</v>
      </c>
      <c r="K167" s="11">
        <f>(SUM(D167:D167:E173)/7)</f>
        <v>4</v>
      </c>
      <c r="L167" s="5" t="s">
        <v>161</v>
      </c>
      <c r="M167" s="4">
        <v>6</v>
      </c>
      <c r="N167" s="4">
        <v>4.0999999999999996</v>
      </c>
      <c r="O167" s="11">
        <f t="shared" si="6"/>
        <v>4.1428571428571432</v>
      </c>
    </row>
    <row r="168" spans="3:15">
      <c r="C168" s="10" t="s">
        <v>162</v>
      </c>
      <c r="D168">
        <v>3</v>
      </c>
      <c r="F168">
        <v>62</v>
      </c>
      <c r="H168" s="1">
        <f t="shared" si="7"/>
        <v>65</v>
      </c>
      <c r="I168" s="18">
        <v>59.1</v>
      </c>
      <c r="J168" s="19">
        <f t="shared" si="8"/>
        <v>4.6153846153846156E-2</v>
      </c>
      <c r="K168" s="11">
        <f>(SUM(D168:D168:E174)/7)</f>
        <v>3.8571428571428572</v>
      </c>
      <c r="L168" s="5" t="s">
        <v>162</v>
      </c>
      <c r="M168" s="4">
        <v>3</v>
      </c>
      <c r="N168" s="4">
        <v>3.9</v>
      </c>
      <c r="O168" s="11">
        <f t="shared" si="6"/>
        <v>3.8571428571428572</v>
      </c>
    </row>
    <row r="169" spans="3:15">
      <c r="C169" s="10" t="s">
        <v>163</v>
      </c>
      <c r="D169">
        <v>0</v>
      </c>
      <c r="F169">
        <v>23</v>
      </c>
      <c r="H169" s="1">
        <f t="shared" si="7"/>
        <v>23</v>
      </c>
      <c r="I169" s="18">
        <v>60.4</v>
      </c>
      <c r="J169" s="19">
        <f t="shared" si="8"/>
        <v>0</v>
      </c>
      <c r="K169" s="11">
        <f>(SUM(D169:D169:E175)/7)</f>
        <v>3.5714285714285716</v>
      </c>
      <c r="L169" s="5" t="s">
        <v>163</v>
      </c>
      <c r="M169" s="4">
        <v>0</v>
      </c>
      <c r="N169" s="4">
        <v>3.6</v>
      </c>
      <c r="O169" s="11">
        <f t="shared" si="6"/>
        <v>3.5714285714285716</v>
      </c>
    </row>
    <row r="170" spans="3:15">
      <c r="C170" s="10" t="s">
        <v>164</v>
      </c>
      <c r="D170">
        <v>0</v>
      </c>
      <c r="F170">
        <v>0</v>
      </c>
      <c r="H170" s="1">
        <f t="shared" si="7"/>
        <v>0</v>
      </c>
      <c r="I170" s="18">
        <v>61.7</v>
      </c>
      <c r="J170" s="19" t="e">
        <f t="shared" si="8"/>
        <v>#DIV/0!</v>
      </c>
      <c r="K170" s="11">
        <f>(SUM(D170:D170:E176)/7)</f>
        <v>3.5714285714285716</v>
      </c>
      <c r="L170" s="5" t="s">
        <v>164</v>
      </c>
      <c r="M170" s="4">
        <v>0</v>
      </c>
      <c r="N170" s="4">
        <v>3.6</v>
      </c>
      <c r="O170" s="11">
        <f t="shared" si="6"/>
        <v>3.5714285714285716</v>
      </c>
    </row>
    <row r="171" spans="3:15">
      <c r="C171" s="10" t="s">
        <v>165</v>
      </c>
      <c r="D171">
        <v>6</v>
      </c>
      <c r="F171">
        <v>88</v>
      </c>
      <c r="H171" s="1">
        <f t="shared" si="7"/>
        <v>94</v>
      </c>
      <c r="I171" s="18">
        <v>63.7</v>
      </c>
      <c r="J171" s="19">
        <f t="shared" si="8"/>
        <v>6.3829787234042548E-2</v>
      </c>
      <c r="K171" s="11">
        <f>(SUM(D171:D171:E177)/7)</f>
        <v>3.8571428571428572</v>
      </c>
      <c r="L171" s="5" t="s">
        <v>165</v>
      </c>
      <c r="M171" s="4">
        <v>6</v>
      </c>
      <c r="N171" s="4">
        <v>3.9</v>
      </c>
      <c r="O171" s="11">
        <f t="shared" si="6"/>
        <v>3.8571428571428572</v>
      </c>
    </row>
    <row r="172" spans="3:15">
      <c r="C172" s="10" t="s">
        <v>166</v>
      </c>
      <c r="D172">
        <v>6</v>
      </c>
      <c r="F172">
        <v>65</v>
      </c>
      <c r="H172" s="1">
        <f t="shared" si="7"/>
        <v>71</v>
      </c>
      <c r="I172" s="18">
        <v>58.3</v>
      </c>
      <c r="J172" s="19">
        <f t="shared" si="8"/>
        <v>8.4507042253521125E-2</v>
      </c>
      <c r="K172" s="11">
        <f>(SUM(D172:D172:E178)/7)</f>
        <v>3.1428571428571428</v>
      </c>
      <c r="L172" s="5" t="s">
        <v>166</v>
      </c>
      <c r="M172" s="4">
        <v>6</v>
      </c>
      <c r="N172" s="4">
        <v>3.1</v>
      </c>
      <c r="O172" s="11">
        <f t="shared" si="6"/>
        <v>3.1428571428571428</v>
      </c>
    </row>
    <row r="173" spans="3:15">
      <c r="C173" s="10" t="s">
        <v>167</v>
      </c>
      <c r="D173">
        <v>8</v>
      </c>
      <c r="F173">
        <v>71</v>
      </c>
      <c r="H173" s="1">
        <f t="shared" si="7"/>
        <v>79</v>
      </c>
      <c r="I173" s="18">
        <v>57.3</v>
      </c>
      <c r="J173" s="19">
        <f t="shared" si="8"/>
        <v>0.10126582278481013</v>
      </c>
      <c r="K173" s="11">
        <f>(SUM(D173:D173:E179)/7)</f>
        <v>2.2857142857142856</v>
      </c>
      <c r="L173" s="5" t="s">
        <v>167</v>
      </c>
      <c r="M173" s="4">
        <v>8</v>
      </c>
      <c r="N173" s="4">
        <v>2.2999999999999998</v>
      </c>
      <c r="O173" s="11">
        <f t="shared" si="6"/>
        <v>2.2857142857142856</v>
      </c>
    </row>
    <row r="174" spans="3:15">
      <c r="C174" s="10" t="s">
        <v>168</v>
      </c>
      <c r="D174">
        <v>4</v>
      </c>
      <c r="F174">
        <v>78</v>
      </c>
      <c r="H174" s="1">
        <f t="shared" si="7"/>
        <v>82</v>
      </c>
      <c r="I174" s="18">
        <v>55.7</v>
      </c>
      <c r="J174" s="19">
        <f t="shared" si="8"/>
        <v>4.878048780487805E-2</v>
      </c>
      <c r="K174" s="11">
        <f>(SUM(D174:D174:E180)/7)</f>
        <v>1.2857142857142858</v>
      </c>
      <c r="L174" s="5" t="s">
        <v>168</v>
      </c>
      <c r="M174" s="4">
        <v>4</v>
      </c>
      <c r="N174" s="4">
        <v>1.3</v>
      </c>
      <c r="O174" s="11">
        <f t="shared" si="6"/>
        <v>1.2857142857142858</v>
      </c>
    </row>
    <row r="175" spans="3:15">
      <c r="C175" s="10" t="s">
        <v>169</v>
      </c>
      <c r="D175">
        <v>1</v>
      </c>
      <c r="F175">
        <v>73</v>
      </c>
      <c r="H175" s="1">
        <f t="shared" si="7"/>
        <v>74</v>
      </c>
      <c r="I175" s="18">
        <v>51.3</v>
      </c>
      <c r="J175" s="19">
        <f t="shared" si="8"/>
        <v>1.3513513513513514E-2</v>
      </c>
      <c r="K175" s="11">
        <f>(SUM(D175:D175:E181)/7)</f>
        <v>1.1428571428571428</v>
      </c>
      <c r="L175" s="5" t="s">
        <v>169</v>
      </c>
      <c r="M175" s="4">
        <v>1</v>
      </c>
      <c r="N175" s="4">
        <v>1.1000000000000001</v>
      </c>
      <c r="O175" s="11">
        <f t="shared" si="6"/>
        <v>1.1428571428571428</v>
      </c>
    </row>
    <row r="176" spans="3:15">
      <c r="C176" s="10" t="s">
        <v>170</v>
      </c>
      <c r="D176">
        <v>0</v>
      </c>
      <c r="F176">
        <v>32</v>
      </c>
      <c r="H176" s="1">
        <f t="shared" si="7"/>
        <v>32</v>
      </c>
      <c r="I176" s="18">
        <v>47</v>
      </c>
      <c r="J176" s="19">
        <f t="shared" si="8"/>
        <v>0</v>
      </c>
      <c r="K176" s="11">
        <f>(SUM(D176:D176:E182)/7)</f>
        <v>1</v>
      </c>
      <c r="L176" s="5" t="s">
        <v>170</v>
      </c>
      <c r="M176" s="4">
        <v>0</v>
      </c>
      <c r="N176" s="4">
        <v>1</v>
      </c>
      <c r="O176" s="11">
        <f t="shared" si="6"/>
        <v>1</v>
      </c>
    </row>
    <row r="177" spans="3:15">
      <c r="C177" s="10" t="s">
        <v>171</v>
      </c>
      <c r="D177">
        <v>2</v>
      </c>
      <c r="F177">
        <v>12</v>
      </c>
      <c r="H177" s="1">
        <f t="shared" si="7"/>
        <v>14</v>
      </c>
      <c r="I177" s="18">
        <v>44.4</v>
      </c>
      <c r="J177" s="19">
        <f t="shared" si="8"/>
        <v>0.14285714285714285</v>
      </c>
      <c r="K177" s="11">
        <f>(SUM(D177:D177:E183)/7)</f>
        <v>1.1428571428571428</v>
      </c>
      <c r="L177" s="5" t="s">
        <v>171</v>
      </c>
      <c r="M177" s="4">
        <v>2</v>
      </c>
      <c r="N177" s="4">
        <v>1.4</v>
      </c>
      <c r="O177" s="11">
        <f t="shared" si="6"/>
        <v>1.4285714285714286</v>
      </c>
    </row>
    <row r="178" spans="3:15">
      <c r="C178" s="10" t="s">
        <v>172</v>
      </c>
      <c r="D178">
        <v>1</v>
      </c>
      <c r="F178">
        <v>55</v>
      </c>
      <c r="H178" s="1">
        <f t="shared" si="7"/>
        <v>56</v>
      </c>
      <c r="I178" s="18">
        <v>43.4</v>
      </c>
      <c r="J178" s="19">
        <f t="shared" si="8"/>
        <v>1.7857142857142856E-2</v>
      </c>
      <c r="K178" s="11">
        <f>(SUM(D178:D178:E184)/7)</f>
        <v>1</v>
      </c>
      <c r="L178" s="5" t="s">
        <v>172</v>
      </c>
      <c r="M178" s="4">
        <v>1</v>
      </c>
      <c r="N178" s="4">
        <v>1.1000000000000001</v>
      </c>
      <c r="O178" s="11">
        <f t="shared" si="6"/>
        <v>1.1428571428571428</v>
      </c>
    </row>
    <row r="179" spans="3:15">
      <c r="C179" s="10" t="s">
        <v>173</v>
      </c>
      <c r="D179">
        <v>0</v>
      </c>
      <c r="F179">
        <v>64</v>
      </c>
      <c r="H179" s="1">
        <f t="shared" si="7"/>
        <v>64</v>
      </c>
      <c r="I179" s="18">
        <v>40.299999999999997</v>
      </c>
      <c r="J179" s="19">
        <f t="shared" si="8"/>
        <v>0</v>
      </c>
      <c r="K179" s="11">
        <f>(SUM(D179:D179:E185)/7)</f>
        <v>1</v>
      </c>
      <c r="L179" s="5" t="s">
        <v>173</v>
      </c>
      <c r="M179" s="4">
        <v>0</v>
      </c>
      <c r="N179" s="4">
        <v>1.1000000000000001</v>
      </c>
      <c r="O179" s="11">
        <f t="shared" si="6"/>
        <v>1.1428571428571428</v>
      </c>
    </row>
    <row r="180" spans="3:15">
      <c r="C180" s="10" t="s">
        <v>174</v>
      </c>
      <c r="D180">
        <v>1</v>
      </c>
      <c r="F180">
        <v>67</v>
      </c>
      <c r="H180" s="1">
        <f t="shared" si="7"/>
        <v>68</v>
      </c>
      <c r="I180" s="18">
        <v>36.1</v>
      </c>
      <c r="J180" s="19">
        <f t="shared" si="8"/>
        <v>1.4705882352941176E-2</v>
      </c>
      <c r="K180" s="11">
        <f>(SUM(D180:D180:E186)/7)</f>
        <v>1.2857142857142858</v>
      </c>
      <c r="L180" s="5" t="s">
        <v>174</v>
      </c>
      <c r="M180" s="4">
        <v>1</v>
      </c>
      <c r="N180" s="4">
        <v>1.6</v>
      </c>
      <c r="O180" s="11">
        <f t="shared" si="6"/>
        <v>1.5714285714285714</v>
      </c>
    </row>
    <row r="181" spans="3:15">
      <c r="C181" s="10" t="s">
        <v>175</v>
      </c>
      <c r="D181">
        <v>3</v>
      </c>
      <c r="F181">
        <v>48</v>
      </c>
      <c r="H181" s="1">
        <f t="shared" si="7"/>
        <v>51</v>
      </c>
      <c r="I181" s="18">
        <v>35</v>
      </c>
      <c r="J181" s="19">
        <f t="shared" si="8"/>
        <v>5.8823529411764705E-2</v>
      </c>
      <c r="K181" s="11">
        <f>(SUM(D181:D181:E187)/7)</f>
        <v>1.4285714285714286</v>
      </c>
      <c r="L181" s="5" t="s">
        <v>175</v>
      </c>
      <c r="M181" s="4">
        <v>3</v>
      </c>
      <c r="N181" s="4">
        <v>1.4</v>
      </c>
      <c r="O181" s="11">
        <f t="shared" si="6"/>
        <v>1.4285714285714286</v>
      </c>
    </row>
    <row r="182" spans="3:15">
      <c r="C182" s="10" t="s">
        <v>176</v>
      </c>
      <c r="D182">
        <v>0</v>
      </c>
      <c r="F182">
        <v>44</v>
      </c>
      <c r="H182" s="1">
        <f t="shared" si="7"/>
        <v>44</v>
      </c>
      <c r="I182" s="18">
        <v>39.1</v>
      </c>
      <c r="J182" s="19">
        <f t="shared" si="8"/>
        <v>0</v>
      </c>
      <c r="K182" s="11">
        <f>(SUM(D182:D182:E188)/7)</f>
        <v>1.4285714285714286</v>
      </c>
      <c r="L182" s="5" t="s">
        <v>176</v>
      </c>
      <c r="M182" s="4">
        <v>0</v>
      </c>
      <c r="N182" s="4">
        <v>1.4</v>
      </c>
      <c r="O182" s="11">
        <f t="shared" si="6"/>
        <v>1.4285714285714286</v>
      </c>
    </row>
    <row r="183" spans="3:15">
      <c r="C183" s="10" t="s">
        <v>177</v>
      </c>
      <c r="D183">
        <v>1</v>
      </c>
      <c r="F183">
        <v>13</v>
      </c>
      <c r="H183" s="1">
        <f t="shared" si="7"/>
        <v>14</v>
      </c>
      <c r="I183" s="18">
        <v>36.299999999999997</v>
      </c>
      <c r="J183" s="19">
        <f t="shared" si="8"/>
        <v>7.1428571428571425E-2</v>
      </c>
      <c r="K183" s="11">
        <f>(SUM(D183:D183:E189)/7)</f>
        <v>1.4285714285714286</v>
      </c>
      <c r="L183" s="5" t="s">
        <v>177</v>
      </c>
      <c r="M183" s="4">
        <v>3</v>
      </c>
      <c r="N183" s="4">
        <v>1.9</v>
      </c>
      <c r="O183" s="11">
        <f t="shared" si="6"/>
        <v>1.8571428571428572</v>
      </c>
    </row>
    <row r="184" spans="3:15">
      <c r="C184" s="10" t="s">
        <v>178</v>
      </c>
      <c r="D184">
        <v>1</v>
      </c>
      <c r="F184">
        <v>6</v>
      </c>
      <c r="H184" s="1">
        <f t="shared" si="7"/>
        <v>7</v>
      </c>
      <c r="I184" s="18">
        <v>35.299999999999997</v>
      </c>
      <c r="J184" s="19">
        <f t="shared" si="8"/>
        <v>0.14285714285714285</v>
      </c>
      <c r="K184" s="11">
        <f>(SUM(D184:D184:E190)/7)</f>
        <v>1.7142857142857142</v>
      </c>
      <c r="L184" s="5" t="s">
        <v>178</v>
      </c>
      <c r="M184" s="4">
        <v>0</v>
      </c>
      <c r="N184" s="4">
        <v>1.4</v>
      </c>
      <c r="O184" s="11">
        <f t="shared" si="6"/>
        <v>1.4285714285714286</v>
      </c>
    </row>
    <row r="185" spans="3:15">
      <c r="C185" s="10" t="s">
        <v>179</v>
      </c>
      <c r="D185">
        <v>1</v>
      </c>
      <c r="F185">
        <v>33</v>
      </c>
      <c r="H185" s="1">
        <f t="shared" si="7"/>
        <v>34</v>
      </c>
      <c r="I185" s="18">
        <v>44.9</v>
      </c>
      <c r="J185" s="19">
        <f t="shared" si="8"/>
        <v>2.9411764705882353E-2</v>
      </c>
      <c r="K185" s="11">
        <f>(SUM(D185:D185:E191)/7)</f>
        <v>2.2857142857142856</v>
      </c>
      <c r="L185" s="5" t="s">
        <v>179</v>
      </c>
      <c r="M185" s="4">
        <v>1</v>
      </c>
      <c r="N185" s="4">
        <v>2.1</v>
      </c>
      <c r="O185" s="11">
        <f t="shared" si="6"/>
        <v>2.1428571428571428</v>
      </c>
    </row>
    <row r="186" spans="3:15">
      <c r="C186" s="10" t="s">
        <v>180</v>
      </c>
      <c r="D186">
        <v>2</v>
      </c>
      <c r="F186">
        <v>33</v>
      </c>
      <c r="H186" s="1">
        <f t="shared" si="7"/>
        <v>35</v>
      </c>
      <c r="I186" s="18">
        <v>58.6</v>
      </c>
      <c r="J186" s="19">
        <f t="shared" si="8"/>
        <v>5.7142857142857141E-2</v>
      </c>
      <c r="K186" s="11">
        <f>(SUM(D186:D186:E192)/7)</f>
        <v>3.2857142857142856</v>
      </c>
      <c r="L186" s="5" t="s">
        <v>180</v>
      </c>
      <c r="M186" s="4">
        <v>3</v>
      </c>
      <c r="N186" s="4">
        <v>3.1</v>
      </c>
      <c r="O186" s="11">
        <f t="shared" si="6"/>
        <v>3.1428571428571428</v>
      </c>
    </row>
    <row r="187" spans="3:15">
      <c r="C187" s="10" t="s">
        <v>181</v>
      </c>
      <c r="D187">
        <v>2</v>
      </c>
      <c r="F187">
        <v>58</v>
      </c>
      <c r="L187" s="5" t="s">
        <v>181</v>
      </c>
      <c r="M187" s="4">
        <v>0</v>
      </c>
      <c r="N187" s="4">
        <v>3</v>
      </c>
    </row>
    <row r="188" spans="3:15">
      <c r="C188" s="10" t="s">
        <v>182</v>
      </c>
      <c r="D188">
        <v>3</v>
      </c>
      <c r="F188">
        <v>77</v>
      </c>
      <c r="L188" s="5" t="s">
        <v>182</v>
      </c>
      <c r="M188" s="4">
        <v>3</v>
      </c>
      <c r="N188" s="4">
        <v>3.1</v>
      </c>
    </row>
    <row r="189" spans="3:15">
      <c r="C189" s="10" t="s">
        <v>183</v>
      </c>
      <c r="D189">
        <v>0</v>
      </c>
      <c r="F189">
        <v>24</v>
      </c>
      <c r="L189" s="5" t="s">
        <v>183</v>
      </c>
      <c r="M189" s="4">
        <v>3</v>
      </c>
      <c r="N189" s="4">
        <v>2.7</v>
      </c>
    </row>
    <row r="190" spans="3:15">
      <c r="C190" s="10" t="s">
        <v>184</v>
      </c>
      <c r="D190">
        <v>3</v>
      </c>
      <c r="F190">
        <v>4</v>
      </c>
      <c r="L190" s="5" t="s">
        <v>184</v>
      </c>
      <c r="M190" s="4">
        <v>0</v>
      </c>
      <c r="N190" s="4">
        <v>2.2999999999999998</v>
      </c>
    </row>
    <row r="191" spans="3:15">
      <c r="C191" s="10" t="s">
        <v>185</v>
      </c>
      <c r="D191">
        <v>5</v>
      </c>
      <c r="F191">
        <v>69</v>
      </c>
      <c r="L191" s="5" t="s">
        <v>185</v>
      </c>
      <c r="M191" s="4">
        <v>5</v>
      </c>
      <c r="N191" s="4">
        <v>2.2999999999999998</v>
      </c>
    </row>
    <row r="192" spans="3:15">
      <c r="C192" s="10" t="s">
        <v>186</v>
      </c>
      <c r="D192">
        <v>8</v>
      </c>
      <c r="F192">
        <v>122</v>
      </c>
      <c r="L192" s="5" t="s">
        <v>186</v>
      </c>
      <c r="M192" s="4">
        <v>8</v>
      </c>
      <c r="N192" s="4">
        <v>1.6</v>
      </c>
    </row>
    <row r="193" spans="12:14">
      <c r="L193" s="5" t="s">
        <v>192</v>
      </c>
      <c r="M193" s="4">
        <v>2</v>
      </c>
      <c r="N193" s="4">
        <v>0.4</v>
      </c>
    </row>
    <row r="194" spans="12:14">
      <c r="L194" s="5" t="s">
        <v>193</v>
      </c>
      <c r="M194" s="4">
        <v>1</v>
      </c>
      <c r="N194" s="4">
        <v>0.1</v>
      </c>
    </row>
    <row r="195" spans="12:14">
      <c r="L195" s="5" t="s">
        <v>194</v>
      </c>
      <c r="M195" s="4">
        <v>0</v>
      </c>
      <c r="N195" s="4">
        <v>0</v>
      </c>
    </row>
    <row r="196" spans="12:14">
      <c r="L196" s="5" t="s">
        <v>195</v>
      </c>
      <c r="M196" s="4">
        <v>0</v>
      </c>
      <c r="N196" s="4">
        <v>0</v>
      </c>
    </row>
    <row r="197" spans="12:14">
      <c r="L197" s="5" t="s">
        <v>196</v>
      </c>
      <c r="M197" s="4">
        <v>0</v>
      </c>
      <c r="N197" s="4">
        <v>0</v>
      </c>
    </row>
    <row r="198" spans="12:14">
      <c r="L198" s="5" t="s">
        <v>197</v>
      </c>
      <c r="M198" s="4">
        <v>0</v>
      </c>
      <c r="N198" s="4">
        <v>0</v>
      </c>
    </row>
    <row r="199" spans="12:14">
      <c r="L199" s="5" t="s">
        <v>198</v>
      </c>
      <c r="M199" s="4">
        <v>0</v>
      </c>
      <c r="N199" s="4">
        <v>0</v>
      </c>
    </row>
    <row r="200" spans="12:14">
      <c r="L200" s="5" t="s">
        <v>199</v>
      </c>
      <c r="M200" s="4">
        <v>0</v>
      </c>
      <c r="N200" s="4">
        <v>0</v>
      </c>
    </row>
    <row r="201" spans="12:14">
      <c r="L201" s="5" t="s">
        <v>200</v>
      </c>
      <c r="M201" s="4">
        <v>0</v>
      </c>
      <c r="N201" s="4">
        <v>0</v>
      </c>
    </row>
    <row r="202" spans="12:14">
      <c r="L202" s="5" t="s">
        <v>201</v>
      </c>
      <c r="M202" s="4">
        <v>0</v>
      </c>
      <c r="N202" s="4">
        <v>0.1</v>
      </c>
    </row>
    <row r="203" spans="12:14">
      <c r="L203" s="5" t="s">
        <v>202</v>
      </c>
      <c r="M203" s="4">
        <v>0</v>
      </c>
      <c r="N203" s="4">
        <v>0.1</v>
      </c>
    </row>
    <row r="204" spans="12:14">
      <c r="L204" s="5" t="s">
        <v>203</v>
      </c>
      <c r="M204" s="4">
        <v>0</v>
      </c>
      <c r="N204" s="4">
        <v>0.1</v>
      </c>
    </row>
    <row r="205" spans="12:14">
      <c r="L205" s="5" t="s">
        <v>204</v>
      </c>
      <c r="M205" s="4">
        <v>0</v>
      </c>
      <c r="N205" s="4">
        <v>0.1</v>
      </c>
    </row>
    <row r="206" spans="12:14">
      <c r="L206" s="5" t="s">
        <v>205</v>
      </c>
      <c r="M206" s="4">
        <v>0</v>
      </c>
      <c r="N206" s="4">
        <v>0.1</v>
      </c>
    </row>
    <row r="207" spans="12:14">
      <c r="L207" s="5" t="s">
        <v>206</v>
      </c>
      <c r="M207" s="4">
        <v>0</v>
      </c>
      <c r="N207" s="4">
        <v>0.3</v>
      </c>
    </row>
    <row r="208" spans="12:14">
      <c r="L208" s="5" t="s">
        <v>207</v>
      </c>
      <c r="M208" s="4">
        <v>1</v>
      </c>
      <c r="N208" s="4">
        <v>0.4</v>
      </c>
    </row>
    <row r="209" spans="12:14">
      <c r="L209" s="5" t="s">
        <v>208</v>
      </c>
      <c r="M209" s="4">
        <v>0</v>
      </c>
      <c r="N209" s="4">
        <v>0.3</v>
      </c>
    </row>
    <row r="210" spans="12:14">
      <c r="L210" s="5" t="s">
        <v>209</v>
      </c>
      <c r="M210" s="4">
        <v>0</v>
      </c>
      <c r="N210" s="4">
        <v>0.3</v>
      </c>
    </row>
    <row r="211" spans="12:14">
      <c r="L211" s="5" t="s">
        <v>210</v>
      </c>
      <c r="M211" s="4">
        <v>0</v>
      </c>
      <c r="N211" s="4">
        <v>0.3</v>
      </c>
    </row>
    <row r="212" spans="12:14">
      <c r="L212" s="5" t="s">
        <v>211</v>
      </c>
      <c r="M212" s="4">
        <v>0</v>
      </c>
      <c r="N212" s="4">
        <v>0.3</v>
      </c>
    </row>
    <row r="213" spans="12:14">
      <c r="L213" s="5" t="s">
        <v>212</v>
      </c>
      <c r="M213" s="4">
        <v>1</v>
      </c>
      <c r="N213" s="4"/>
    </row>
    <row r="214" spans="12:14">
      <c r="L214" s="5" t="s">
        <v>213</v>
      </c>
      <c r="M214" s="4">
        <v>1</v>
      </c>
      <c r="N214" s="4"/>
    </row>
    <row r="215" spans="12:14">
      <c r="L215" s="5" t="s">
        <v>214</v>
      </c>
      <c r="M215" s="4">
        <v>0</v>
      </c>
      <c r="N215" s="4"/>
    </row>
    <row r="216" spans="12:14">
      <c r="L216" s="6" t="s">
        <v>215</v>
      </c>
      <c r="M216" s="7">
        <v>0</v>
      </c>
      <c r="N216" s="7"/>
    </row>
    <row r="217" spans="12:14">
      <c r="L217" s="5" t="s">
        <v>216</v>
      </c>
      <c r="M217" s="4">
        <v>0</v>
      </c>
      <c r="N217" s="4"/>
    </row>
    <row r="218" spans="12:14" ht="15" thickBot="1">
      <c r="L218" s="8" t="s">
        <v>217</v>
      </c>
      <c r="M218" s="4">
        <v>0</v>
      </c>
      <c r="N218" s="4"/>
    </row>
    <row r="219" spans="12:14">
      <c r="L219" s="9" t="s">
        <v>218</v>
      </c>
    </row>
  </sheetData>
  <mergeCells count="2">
    <mergeCell ref="D2:J2"/>
    <mergeCell ref="M2:P2"/>
  </mergeCells>
  <hyperlinks>
    <hyperlink ref="L219" r:id="rId1" display="https://catalog.data.metro.tokyo.lg.jp/dataset/t000010d0000000068"/>
    <hyperlink ref="S2" r:id="rI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平石尹彦</dc:creator>
  <cp:lastModifiedBy>平石尹彦</cp:lastModifiedBy>
  <dcterms:created xsi:type="dcterms:W3CDTF">2020-08-21T23:49:32Z</dcterms:created>
  <dcterms:modified xsi:type="dcterms:W3CDTF">2020-08-23T23:43:37Z</dcterms:modified>
</cp:coreProperties>
</file>